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2160" yWindow="60" windowWidth="25600" windowHeight="16520" tabRatio="500" activeTab="1"/>
  </bookViews>
  <sheets>
    <sheet name="concentration" sheetId="1" r:id="rId1"/>
    <sheet name="size distribution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3" i="1" l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<sst xmlns="http://schemas.openxmlformats.org/spreadsheetml/2006/main" count="67" uniqueCount="47">
  <si>
    <t>AQI</t>
    <phoneticPr fontId="1" type="noConversion"/>
  </si>
  <si>
    <t>PM2.5</t>
    <phoneticPr fontId="1" type="noConversion"/>
  </si>
  <si>
    <t>PM10</t>
    <phoneticPr fontId="1" type="noConversion"/>
  </si>
  <si>
    <t>SO2</t>
    <phoneticPr fontId="1" type="noConversion"/>
  </si>
  <si>
    <t>NO2</t>
    <phoneticPr fontId="1" type="noConversion"/>
  </si>
  <si>
    <t>CO</t>
    <phoneticPr fontId="1" type="noConversion"/>
  </si>
  <si>
    <t>O3</t>
    <phoneticPr fontId="1" type="noConversion"/>
  </si>
  <si>
    <t>NO2+O3</t>
    <phoneticPr fontId="1" type="noConversion"/>
  </si>
  <si>
    <t>2019.12.11</t>
    <phoneticPr fontId="2" type="noConversion"/>
  </si>
  <si>
    <t>2020.1.2</t>
    <phoneticPr fontId="2" type="noConversion"/>
  </si>
  <si>
    <t>2020.1.3</t>
    <phoneticPr fontId="2" type="noConversion"/>
  </si>
  <si>
    <t>2020.1.14</t>
    <phoneticPr fontId="2" type="noConversion"/>
  </si>
  <si>
    <t>2019.10.30</t>
    <phoneticPr fontId="2" type="noConversion"/>
  </si>
  <si>
    <t>Time</t>
    <phoneticPr fontId="2" type="noConversion"/>
  </si>
  <si>
    <t>TAM*E6</t>
    <phoneticPr fontId="1" type="noConversion"/>
  </si>
  <si>
    <t>Date</t>
    <phoneticPr fontId="1" type="noConversion"/>
  </si>
  <si>
    <t>humidity(%)</t>
    <phoneticPr fontId="1" type="noConversion"/>
  </si>
  <si>
    <t>2019.11.15</t>
    <phoneticPr fontId="1" type="noConversion"/>
  </si>
  <si>
    <t>2019.11.5</t>
    <phoneticPr fontId="1" type="noConversion"/>
  </si>
  <si>
    <t>2019.11.16</t>
    <phoneticPr fontId="1" type="noConversion"/>
  </si>
  <si>
    <t>2019.11.20</t>
    <phoneticPr fontId="2" type="noConversion"/>
  </si>
  <si>
    <t>2019.11.21</t>
    <phoneticPr fontId="1" type="noConversion"/>
  </si>
  <si>
    <t>2019.11.22</t>
    <phoneticPr fontId="2" type="noConversion"/>
  </si>
  <si>
    <t>2019.12.12</t>
    <phoneticPr fontId="2" type="noConversion"/>
  </si>
  <si>
    <t>2019.12.14</t>
    <phoneticPr fontId="2" type="noConversion"/>
  </si>
  <si>
    <t>2019.12.27</t>
    <phoneticPr fontId="2" type="noConversion"/>
  </si>
  <si>
    <t>&gt;7.0μm</t>
    <phoneticPr fontId="1" type="noConversion"/>
  </si>
  <si>
    <t>4.7-7.0μm</t>
    <phoneticPr fontId="1" type="noConversion"/>
  </si>
  <si>
    <t>3.3-4.7μm</t>
    <phoneticPr fontId="1" type="noConversion"/>
  </si>
  <si>
    <t>2.1-3.3μm</t>
    <phoneticPr fontId="1" type="noConversion"/>
  </si>
  <si>
    <t>1.1-2.1μm</t>
    <phoneticPr fontId="1" type="noConversion"/>
  </si>
  <si>
    <t>0.65-1.1μm</t>
    <phoneticPr fontId="1" type="noConversion"/>
  </si>
  <si>
    <t>&gt;7.0μm</t>
  </si>
  <si>
    <t>4.7-7.0μm</t>
  </si>
  <si>
    <t>2.1-3.3μm</t>
  </si>
  <si>
    <t>1.1-2.1μm</t>
  </si>
  <si>
    <t>0.65-1.1μm</t>
  </si>
  <si>
    <t>3.3-4.7μm</t>
  </si>
  <si>
    <t>Date</t>
    <phoneticPr fontId="1" type="noConversion"/>
  </si>
  <si>
    <t>Time</t>
    <phoneticPr fontId="2" type="noConversion"/>
  </si>
  <si>
    <t>Bacteria</t>
    <phoneticPr fontId="1" type="noConversion"/>
  </si>
  <si>
    <t>Fungi</t>
    <phoneticPr fontId="1" type="noConversion"/>
  </si>
  <si>
    <t>TAM*E6</t>
    <phoneticPr fontId="2" type="noConversion"/>
  </si>
  <si>
    <r>
      <t>Bacteria</t>
    </r>
    <r>
      <rPr>
        <sz val="12"/>
        <rFont val="宋体"/>
        <family val="2"/>
        <charset val="134"/>
      </rPr>
      <t>（</t>
    </r>
    <r>
      <rPr>
        <sz val="12"/>
        <rFont val="Times New Roman"/>
      </rPr>
      <t>CFU/m</t>
    </r>
    <r>
      <rPr>
        <vertAlign val="superscript"/>
        <sz val="12"/>
        <rFont val="Times New Roman"/>
      </rPr>
      <t>3</t>
    </r>
    <r>
      <rPr>
        <sz val="12"/>
        <rFont val="宋体"/>
        <family val="2"/>
        <charset val="134"/>
      </rPr>
      <t>）</t>
    </r>
    <phoneticPr fontId="1" type="noConversion"/>
  </si>
  <si>
    <r>
      <t>Fungi</t>
    </r>
    <r>
      <rPr>
        <sz val="12"/>
        <rFont val="宋体"/>
        <family val="2"/>
        <charset val="134"/>
      </rPr>
      <t>（</t>
    </r>
    <r>
      <rPr>
        <sz val="12"/>
        <rFont val="Times New Roman"/>
      </rPr>
      <t>CFU/m</t>
    </r>
    <r>
      <rPr>
        <vertAlign val="superscript"/>
        <sz val="12"/>
        <rFont val="Times New Roman"/>
      </rPr>
      <t>3</t>
    </r>
    <r>
      <rPr>
        <sz val="12"/>
        <rFont val="宋体"/>
        <family val="2"/>
        <charset val="134"/>
      </rPr>
      <t>）</t>
    </r>
    <phoneticPr fontId="1" type="noConversion"/>
  </si>
  <si>
    <r>
      <t>Tem(</t>
    </r>
    <r>
      <rPr>
        <sz val="12"/>
        <color theme="1"/>
        <rFont val="宋体"/>
        <family val="2"/>
        <charset val="134"/>
      </rPr>
      <t>℃</t>
    </r>
    <r>
      <rPr>
        <sz val="12"/>
        <color theme="1"/>
        <rFont val="Times New Roman"/>
      </rPr>
      <t>)</t>
    </r>
    <phoneticPr fontId="1" type="noConversion"/>
  </si>
  <si>
    <r>
      <t>WS</t>
    </r>
    <r>
      <rPr>
        <sz val="12"/>
        <color theme="1"/>
        <rFont val="宋体"/>
        <family val="2"/>
        <charset val="134"/>
      </rPr>
      <t>（</t>
    </r>
    <r>
      <rPr>
        <sz val="12"/>
        <color theme="1"/>
        <rFont val="Times New Roman"/>
      </rPr>
      <t>m/s)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</si>
</sst>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2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u/>
      <sz val="12"/>
      <color theme="11"/>
      <name val="宋体"/>
      <family val="2"/>
      <charset val="134"/>
      <scheme val="minor"/>
    </font>
    <font>
      <b/>
      <sz val="11"/>
      <name val="Times New Roman"/>
    </font>
    <font>
      <sz val="12"/>
      <name val="Times New Roman"/>
    </font>
    <font>
      <sz val="12"/>
      <name val="宋体"/>
      <family val="2"/>
      <charset val="134"/>
    </font>
    <font>
      <vertAlign val="superscript"/>
      <sz val="12"/>
      <name val="Times New Roman"/>
    </font>
    <font>
      <sz val="12"/>
      <color theme="1"/>
      <name val="Times New Roman"/>
    </font>
    <font>
      <sz val="12"/>
      <color theme="1"/>
      <name val="宋体"/>
      <family val="2"/>
      <charset val="134"/>
    </font>
    <font>
      <sz val="11"/>
      <name val="Times New Roman"/>
    </font>
    <font>
      <b/>
      <sz val="11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49" fontId="4" fillId="2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20" fontId="5" fillId="0" borderId="1" xfId="0" applyNumberFormat="1" applyFont="1" applyFill="1" applyBorder="1" applyAlignment="1"/>
    <xf numFmtId="176" fontId="5" fillId="0" borderId="1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8" fillId="0" borderId="1" xfId="0" applyNumberFormat="1" applyFont="1" applyFill="1" applyBorder="1" applyAlignment="1" applyProtection="1"/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/>
    </xf>
    <xf numFmtId="0" fontId="10" fillId="0" borderId="1" xfId="0" applyNumberFormat="1" applyFont="1" applyBorder="1" applyAlignment="1">
      <alignment vertical="center"/>
    </xf>
    <xf numFmtId="49" fontId="10" fillId="0" borderId="1" xfId="0" applyNumberFormat="1" applyFont="1" applyFill="1" applyBorder="1" applyAlignment="1">
      <alignment horizontal="center" wrapText="1"/>
    </xf>
    <xf numFmtId="0" fontId="5" fillId="0" borderId="0" xfId="0" applyFont="1"/>
    <xf numFmtId="0" fontId="8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176" fontId="11" fillId="0" borderId="4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vertical="center"/>
    </xf>
    <xf numFmtId="176" fontId="10" fillId="0" borderId="1" xfId="0" applyNumberFormat="1" applyFont="1" applyFill="1" applyBorder="1" applyAlignment="1"/>
    <xf numFmtId="176" fontId="10" fillId="0" borderId="1" xfId="0" applyNumberFormat="1" applyFont="1" applyFill="1" applyBorder="1" applyAlignment="1">
      <alignment horizontal="center"/>
    </xf>
    <xf numFmtId="0" fontId="8" fillId="0" borderId="0" xfId="0" applyFont="1" applyFill="1"/>
  </cellXfs>
  <cellStyles count="6">
    <cellStyle name="访问过的超链接" xfId="1" builtinId="9" hidden="1"/>
    <cellStyle name="访问过的超链接" xfId="2" builtinId="9" hidden="1"/>
    <cellStyle name="访问过的超链接" xfId="3" builtinId="9" hidden="1"/>
    <cellStyle name="访问过的超链接" xfId="4" builtinId="9" hidden="1"/>
    <cellStyle name="访问过的超链接" xfId="5" builtinId="9" hidden="1"/>
    <cellStyle name="普通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D18" sqref="D18"/>
    </sheetView>
  </sheetViews>
  <sheetFormatPr baseColWidth="10" defaultRowHeight="15" x14ac:dyDescent="0"/>
  <cols>
    <col min="1" max="13" width="10.83203125" style="18"/>
    <col min="14" max="16" width="10.83203125" style="19"/>
  </cols>
  <sheetData>
    <row r="1" spans="1:16" ht="45">
      <c r="A1" s="2" t="s">
        <v>15</v>
      </c>
      <c r="B1" s="2" t="s">
        <v>13</v>
      </c>
      <c r="C1" s="3" t="s">
        <v>43</v>
      </c>
      <c r="D1" s="3" t="s">
        <v>44</v>
      </c>
      <c r="E1" s="4" t="s">
        <v>14</v>
      </c>
      <c r="F1" s="5" t="s">
        <v>0</v>
      </c>
      <c r="G1" s="5" t="s">
        <v>1</v>
      </c>
      <c r="H1" s="5" t="s">
        <v>2</v>
      </c>
      <c r="I1" s="5" t="s">
        <v>3</v>
      </c>
      <c r="J1" s="5" t="s">
        <v>4</v>
      </c>
      <c r="K1" s="5" t="s">
        <v>5</v>
      </c>
      <c r="L1" s="5" t="s">
        <v>6</v>
      </c>
      <c r="M1" s="6" t="s">
        <v>7</v>
      </c>
      <c r="N1" s="7" t="s">
        <v>45</v>
      </c>
      <c r="O1" s="7" t="s">
        <v>16</v>
      </c>
      <c r="P1" s="7" t="s">
        <v>46</v>
      </c>
    </row>
    <row r="2" spans="1:16">
      <c r="A2" s="8" t="s">
        <v>12</v>
      </c>
      <c r="B2" s="9">
        <v>0.35416666666666669</v>
      </c>
      <c r="C2" s="10">
        <v>219.08127208480565</v>
      </c>
      <c r="D2" s="10">
        <v>1084.8056537102473</v>
      </c>
      <c r="E2" s="11">
        <v>6.2352703373503662</v>
      </c>
      <c r="F2" s="12">
        <v>93</v>
      </c>
      <c r="G2" s="12">
        <v>54</v>
      </c>
      <c r="H2" s="12">
        <v>136</v>
      </c>
      <c r="I2" s="12">
        <v>10</v>
      </c>
      <c r="J2" s="12">
        <v>54</v>
      </c>
      <c r="K2" s="12">
        <v>0.84</v>
      </c>
      <c r="L2" s="12">
        <v>5</v>
      </c>
      <c r="M2" s="5">
        <f>J2+L2</f>
        <v>59</v>
      </c>
      <c r="N2" s="13">
        <v>12.7</v>
      </c>
      <c r="O2" s="13">
        <v>71.099999999999994</v>
      </c>
      <c r="P2" s="13">
        <v>0.7</v>
      </c>
    </row>
    <row r="3" spans="1:16">
      <c r="A3" s="14"/>
      <c r="B3" s="9">
        <v>0.75</v>
      </c>
      <c r="C3" s="10">
        <v>268.55123674911658</v>
      </c>
      <c r="D3" s="10">
        <v>1141.3427561837457</v>
      </c>
      <c r="E3" s="11">
        <v>6.6724046484519253</v>
      </c>
      <c r="F3" s="12">
        <v>72</v>
      </c>
      <c r="G3" s="12">
        <v>29</v>
      </c>
      <c r="H3" s="12">
        <v>94</v>
      </c>
      <c r="I3" s="12">
        <v>7</v>
      </c>
      <c r="J3" s="12">
        <v>78</v>
      </c>
      <c r="K3" s="12">
        <v>0.55000000000000004</v>
      </c>
      <c r="L3" s="12">
        <v>23</v>
      </c>
      <c r="M3" s="5">
        <f t="shared" ref="M3:M43" si="0">J3+L3</f>
        <v>101</v>
      </c>
      <c r="N3" s="13">
        <v>20.100000000000001</v>
      </c>
      <c r="O3" s="13">
        <v>31.2</v>
      </c>
      <c r="P3" s="13">
        <v>0.5</v>
      </c>
    </row>
    <row r="4" spans="1:16">
      <c r="A4" s="14"/>
      <c r="B4" s="9">
        <v>0.89583333333333337</v>
      </c>
      <c r="C4" s="10">
        <v>385.15901060070667</v>
      </c>
      <c r="D4" s="10">
        <v>1484.0989399293287</v>
      </c>
      <c r="E4" s="11">
        <v>5.1105128054717106</v>
      </c>
      <c r="F4" s="12">
        <v>105</v>
      </c>
      <c r="G4" s="12">
        <v>51</v>
      </c>
      <c r="H4" s="12">
        <v>160</v>
      </c>
      <c r="I4" s="12">
        <v>9</v>
      </c>
      <c r="J4" s="12">
        <v>91</v>
      </c>
      <c r="K4" s="12">
        <v>1.21</v>
      </c>
      <c r="L4" s="12">
        <v>6</v>
      </c>
      <c r="M4" s="5">
        <f t="shared" si="0"/>
        <v>97</v>
      </c>
      <c r="N4" s="13">
        <v>16.399999999999999</v>
      </c>
      <c r="O4" s="13">
        <v>47.4</v>
      </c>
      <c r="P4" s="13">
        <v>0.7</v>
      </c>
    </row>
    <row r="5" spans="1:16">
      <c r="A5" s="8" t="s">
        <v>18</v>
      </c>
      <c r="B5" s="9">
        <v>0.35416666666666669</v>
      </c>
      <c r="C5" s="10">
        <v>91.872791519434628</v>
      </c>
      <c r="D5" s="10">
        <v>547.7031802120141</v>
      </c>
      <c r="E5" s="15">
        <v>6.4485312382577176</v>
      </c>
      <c r="F5" s="12">
        <v>163</v>
      </c>
      <c r="G5" s="16">
        <v>123</v>
      </c>
      <c r="H5" s="16">
        <v>177</v>
      </c>
      <c r="I5" s="16">
        <v>9</v>
      </c>
      <c r="J5" s="16">
        <v>61</v>
      </c>
      <c r="K5" s="12">
        <v>1.24</v>
      </c>
      <c r="L5" s="12">
        <v>4</v>
      </c>
      <c r="M5" s="5">
        <f t="shared" si="0"/>
        <v>65</v>
      </c>
      <c r="N5" s="13">
        <v>11.7</v>
      </c>
      <c r="O5" s="13">
        <v>85.8</v>
      </c>
      <c r="P5" s="13">
        <v>0.1</v>
      </c>
    </row>
    <row r="6" spans="1:16">
      <c r="A6" s="8"/>
      <c r="B6" s="9">
        <v>0.75</v>
      </c>
      <c r="C6" s="10">
        <v>98.939929328621901</v>
      </c>
      <c r="D6" s="10">
        <v>717.31448763250887</v>
      </c>
      <c r="E6" s="15">
        <v>2.9519621070303339</v>
      </c>
      <c r="F6" s="12">
        <v>183</v>
      </c>
      <c r="G6" s="16">
        <v>140</v>
      </c>
      <c r="H6" s="16">
        <v>199</v>
      </c>
      <c r="I6" s="16">
        <v>10</v>
      </c>
      <c r="J6" s="16">
        <v>86</v>
      </c>
      <c r="K6" s="12">
        <v>1.4</v>
      </c>
      <c r="L6" s="12">
        <v>18</v>
      </c>
      <c r="M6" s="5">
        <f t="shared" si="0"/>
        <v>104</v>
      </c>
      <c r="N6" s="13">
        <v>13.7</v>
      </c>
      <c r="O6" s="13">
        <v>78.8</v>
      </c>
      <c r="P6" s="13">
        <v>0.3</v>
      </c>
    </row>
    <row r="7" spans="1:16">
      <c r="A7" s="8"/>
      <c r="B7" s="9">
        <v>0.89583333333333337</v>
      </c>
      <c r="C7" s="10">
        <v>31.802120141342755</v>
      </c>
      <c r="D7" s="10">
        <v>929.32862190812716</v>
      </c>
      <c r="E7" s="15">
        <v>3.6816102228594723</v>
      </c>
      <c r="F7" s="12">
        <v>200</v>
      </c>
      <c r="G7" s="16">
        <v>153</v>
      </c>
      <c r="H7" s="16">
        <v>224</v>
      </c>
      <c r="I7" s="16">
        <v>10</v>
      </c>
      <c r="J7" s="16">
        <v>90</v>
      </c>
      <c r="K7" s="12">
        <v>1.45</v>
      </c>
      <c r="L7" s="12">
        <v>5</v>
      </c>
      <c r="M7" s="5">
        <f t="shared" si="0"/>
        <v>95</v>
      </c>
      <c r="N7" s="13">
        <v>12.9</v>
      </c>
      <c r="O7" s="13">
        <v>82.8</v>
      </c>
      <c r="P7" s="13">
        <v>0.1</v>
      </c>
    </row>
    <row r="8" spans="1:16">
      <c r="A8" s="14" t="s">
        <v>17</v>
      </c>
      <c r="B8" s="9">
        <v>0.35416666666666669</v>
      </c>
      <c r="C8" s="10">
        <v>219.08127208480565</v>
      </c>
      <c r="D8" s="10">
        <v>2003.5335689045937</v>
      </c>
      <c r="E8" s="15">
        <v>10.093491324736778</v>
      </c>
      <c r="F8" s="12">
        <v>96</v>
      </c>
      <c r="G8" s="12">
        <v>64</v>
      </c>
      <c r="H8" s="16">
        <v>135</v>
      </c>
      <c r="I8" s="12">
        <v>11</v>
      </c>
      <c r="J8" s="12">
        <v>65</v>
      </c>
      <c r="K8" s="16">
        <v>1.1200000000000001</v>
      </c>
      <c r="L8" s="12">
        <v>4</v>
      </c>
      <c r="M8" s="5">
        <f t="shared" si="0"/>
        <v>69</v>
      </c>
      <c r="N8" s="13">
        <v>9.5</v>
      </c>
      <c r="O8" s="13">
        <v>67.5</v>
      </c>
      <c r="P8" s="13">
        <v>0.2</v>
      </c>
    </row>
    <row r="9" spans="1:16">
      <c r="A9" s="14"/>
      <c r="B9" s="9">
        <v>0.75</v>
      </c>
      <c r="C9" s="10">
        <v>459.36395759717317</v>
      </c>
      <c r="D9" s="10">
        <v>992.93286219081278</v>
      </c>
      <c r="E9" s="15">
        <v>6.0254506809509998</v>
      </c>
      <c r="F9" s="12">
        <v>75</v>
      </c>
      <c r="G9" s="12">
        <v>48</v>
      </c>
      <c r="H9" s="16">
        <v>99</v>
      </c>
      <c r="I9" s="12">
        <v>10</v>
      </c>
      <c r="J9" s="12">
        <v>86</v>
      </c>
      <c r="K9" s="16">
        <v>0.77</v>
      </c>
      <c r="L9" s="12">
        <v>26</v>
      </c>
      <c r="M9" s="5">
        <f t="shared" si="0"/>
        <v>112</v>
      </c>
      <c r="N9" s="13">
        <v>17</v>
      </c>
      <c r="O9" s="13">
        <v>51.3</v>
      </c>
      <c r="P9" s="13">
        <v>0.3</v>
      </c>
    </row>
    <row r="10" spans="1:16">
      <c r="A10" s="14"/>
      <c r="B10" s="9">
        <v>0.89583333333333337</v>
      </c>
      <c r="C10" s="10">
        <v>491.16607773851592</v>
      </c>
      <c r="D10" s="10">
        <v>1293.2862190812721</v>
      </c>
      <c r="E10" s="15">
        <v>10.965922691363883</v>
      </c>
      <c r="F10" s="12">
        <v>107</v>
      </c>
      <c r="G10" s="12">
        <v>69</v>
      </c>
      <c r="H10" s="16">
        <v>160</v>
      </c>
      <c r="I10" s="12">
        <v>11</v>
      </c>
      <c r="J10" s="12">
        <v>104</v>
      </c>
      <c r="K10" s="16">
        <v>1.53</v>
      </c>
      <c r="L10" s="12">
        <v>6</v>
      </c>
      <c r="M10" s="5">
        <f t="shared" si="0"/>
        <v>110</v>
      </c>
      <c r="N10" s="13">
        <v>13.5</v>
      </c>
      <c r="O10" s="13">
        <v>66.8</v>
      </c>
      <c r="P10" s="13">
        <v>0.2</v>
      </c>
    </row>
    <row r="11" spans="1:16">
      <c r="A11" s="8" t="s">
        <v>19</v>
      </c>
      <c r="B11" s="9">
        <v>0.35416666666666669</v>
      </c>
      <c r="C11" s="10">
        <v>1219.0812720848057</v>
      </c>
      <c r="D11" s="10">
        <v>2240.2826855123676</v>
      </c>
      <c r="E11" s="15">
        <v>10.689314655657263</v>
      </c>
      <c r="F11" s="16">
        <v>116</v>
      </c>
      <c r="G11" s="16">
        <v>83</v>
      </c>
      <c r="H11" s="16">
        <v>146</v>
      </c>
      <c r="I11" s="16">
        <v>11</v>
      </c>
      <c r="J11" s="16">
        <v>62</v>
      </c>
      <c r="K11" s="16">
        <v>1.05</v>
      </c>
      <c r="L11" s="16">
        <v>4</v>
      </c>
      <c r="M11" s="5">
        <f t="shared" si="0"/>
        <v>66</v>
      </c>
      <c r="N11" s="13">
        <v>10.4</v>
      </c>
      <c r="O11" s="13">
        <v>73.099999999999994</v>
      </c>
      <c r="P11" s="13">
        <v>0.2</v>
      </c>
    </row>
    <row r="12" spans="1:16">
      <c r="A12" s="8"/>
      <c r="B12" s="9">
        <v>0.75</v>
      </c>
      <c r="C12" s="10">
        <v>498.2332155477032</v>
      </c>
      <c r="D12" s="10">
        <v>1812.7208480565373</v>
      </c>
      <c r="E12" s="15">
        <v>11.662064797146757</v>
      </c>
      <c r="F12" s="16">
        <v>151</v>
      </c>
      <c r="G12" s="16">
        <v>115</v>
      </c>
      <c r="H12" s="16">
        <v>173</v>
      </c>
      <c r="I12" s="16">
        <v>23</v>
      </c>
      <c r="J12" s="16">
        <v>95</v>
      </c>
      <c r="K12" s="16">
        <v>1.8</v>
      </c>
      <c r="L12" s="16">
        <v>12</v>
      </c>
      <c r="M12" s="5">
        <f t="shared" si="0"/>
        <v>107</v>
      </c>
      <c r="N12" s="13">
        <v>13.7</v>
      </c>
      <c r="O12" s="13">
        <v>55</v>
      </c>
      <c r="P12" s="13">
        <v>0.7</v>
      </c>
    </row>
    <row r="13" spans="1:16">
      <c r="A13" s="8"/>
      <c r="B13" s="9">
        <v>0.89583333333333337</v>
      </c>
      <c r="C13" s="10">
        <v>795.05300353356893</v>
      </c>
      <c r="D13" s="10">
        <v>1561.8374558303888</v>
      </c>
      <c r="E13" s="15">
        <v>4.7162665080913309</v>
      </c>
      <c r="F13" s="16">
        <v>163</v>
      </c>
      <c r="G13" s="16">
        <v>124</v>
      </c>
      <c r="H13" s="16">
        <v>185</v>
      </c>
      <c r="I13" s="16">
        <v>22</v>
      </c>
      <c r="J13" s="16">
        <v>99</v>
      </c>
      <c r="K13" s="16">
        <v>1.64</v>
      </c>
      <c r="L13" s="16">
        <v>5</v>
      </c>
      <c r="M13" s="5">
        <f t="shared" si="0"/>
        <v>104</v>
      </c>
      <c r="N13" s="13">
        <v>13.2</v>
      </c>
      <c r="O13" s="13">
        <v>59.6</v>
      </c>
      <c r="P13" s="13">
        <v>0.7</v>
      </c>
    </row>
    <row r="14" spans="1:16">
      <c r="A14" s="8" t="s">
        <v>20</v>
      </c>
      <c r="B14" s="9">
        <v>0.35416666666666669</v>
      </c>
      <c r="C14" s="10">
        <v>738.51590106007063</v>
      </c>
      <c r="D14" s="10">
        <v>1872.791519434629</v>
      </c>
      <c r="E14" s="15">
        <v>9.9674708652516806</v>
      </c>
      <c r="F14" s="12">
        <v>137</v>
      </c>
      <c r="G14" s="16">
        <v>104</v>
      </c>
      <c r="H14" s="16">
        <v>194</v>
      </c>
      <c r="I14" s="16">
        <v>16</v>
      </c>
      <c r="J14" s="16">
        <v>77</v>
      </c>
      <c r="K14" s="16">
        <v>1.29</v>
      </c>
      <c r="L14" s="16">
        <v>4</v>
      </c>
      <c r="M14" s="5">
        <f t="shared" si="0"/>
        <v>81</v>
      </c>
      <c r="N14" s="13">
        <v>8.4</v>
      </c>
      <c r="O14" s="13">
        <v>55.5</v>
      </c>
      <c r="P14" s="13">
        <v>0.2</v>
      </c>
    </row>
    <row r="15" spans="1:16">
      <c r="A15" s="8"/>
      <c r="B15" s="9">
        <v>0.75</v>
      </c>
      <c r="C15" s="10">
        <v>424.02826855123675</v>
      </c>
      <c r="D15" s="10">
        <v>1593.6395759717313</v>
      </c>
      <c r="E15" s="15">
        <v>8.4516965116078335</v>
      </c>
      <c r="F15" s="12">
        <v>167</v>
      </c>
      <c r="G15" s="16">
        <v>128</v>
      </c>
      <c r="H15" s="16">
        <v>209</v>
      </c>
      <c r="I15" s="16">
        <v>17</v>
      </c>
      <c r="J15" s="16">
        <v>105</v>
      </c>
      <c r="K15" s="16">
        <v>1.4</v>
      </c>
      <c r="L15" s="16">
        <v>4</v>
      </c>
      <c r="M15" s="5">
        <f t="shared" si="0"/>
        <v>109</v>
      </c>
      <c r="N15" s="13">
        <v>9</v>
      </c>
      <c r="O15" s="13">
        <v>64.400000000000006</v>
      </c>
      <c r="P15" s="13">
        <v>0.5</v>
      </c>
    </row>
    <row r="16" spans="1:16">
      <c r="A16" s="8"/>
      <c r="B16" s="9">
        <v>0.89583333333333337</v>
      </c>
      <c r="C16" s="10">
        <v>628.97526501766777</v>
      </c>
      <c r="D16" s="10">
        <v>1819.7879858657245</v>
      </c>
      <c r="E16" s="15">
        <v>9.600951854039824</v>
      </c>
      <c r="F16" s="12">
        <v>194</v>
      </c>
      <c r="G16" s="16">
        <v>148</v>
      </c>
      <c r="H16" s="16">
        <v>227</v>
      </c>
      <c r="I16" s="16">
        <v>15</v>
      </c>
      <c r="J16" s="16">
        <v>95</v>
      </c>
      <c r="K16" s="16">
        <v>1.48</v>
      </c>
      <c r="L16" s="16">
        <v>4</v>
      </c>
      <c r="M16" s="5">
        <f t="shared" si="0"/>
        <v>99</v>
      </c>
      <c r="N16" s="13">
        <v>7.7</v>
      </c>
      <c r="O16" s="13">
        <v>73</v>
      </c>
      <c r="P16" s="13">
        <v>0.3</v>
      </c>
    </row>
    <row r="17" spans="1:16">
      <c r="A17" s="8" t="s">
        <v>21</v>
      </c>
      <c r="B17" s="9">
        <v>0.35416666666666669</v>
      </c>
      <c r="C17" s="10">
        <v>1586.5724381625441</v>
      </c>
      <c r="D17" s="10">
        <v>1272.0848056537102</v>
      </c>
      <c r="E17" s="15">
        <v>4.8516253340249431</v>
      </c>
      <c r="F17" s="12">
        <v>182</v>
      </c>
      <c r="G17" s="16">
        <v>140</v>
      </c>
      <c r="H17" s="16">
        <v>196</v>
      </c>
      <c r="I17" s="16">
        <v>11</v>
      </c>
      <c r="J17" s="16">
        <v>61</v>
      </c>
      <c r="K17" s="16">
        <v>1.66</v>
      </c>
      <c r="L17" s="16">
        <v>4</v>
      </c>
      <c r="M17" s="5">
        <f t="shared" si="0"/>
        <v>65</v>
      </c>
      <c r="N17" s="13">
        <v>4.7</v>
      </c>
      <c r="O17" s="13">
        <v>86.3</v>
      </c>
      <c r="P17" s="13">
        <v>0.6</v>
      </c>
    </row>
    <row r="18" spans="1:16">
      <c r="A18" s="8"/>
      <c r="B18" s="9">
        <v>0.75</v>
      </c>
      <c r="C18" s="10">
        <v>448.76325088339217</v>
      </c>
      <c r="D18" s="10">
        <v>1469.964664310954</v>
      </c>
      <c r="E18" s="11">
        <v>6.7034239783175957</v>
      </c>
      <c r="F18" s="12">
        <v>136</v>
      </c>
      <c r="G18" s="16">
        <v>103</v>
      </c>
      <c r="H18" s="16">
        <v>139</v>
      </c>
      <c r="I18" s="16">
        <v>13</v>
      </c>
      <c r="J18" s="16">
        <v>69</v>
      </c>
      <c r="K18" s="16">
        <v>0.93</v>
      </c>
      <c r="L18" s="16">
        <v>38</v>
      </c>
      <c r="M18" s="5">
        <f t="shared" si="0"/>
        <v>107</v>
      </c>
      <c r="N18" s="13">
        <v>10.8</v>
      </c>
      <c r="O18" s="13">
        <v>58.9</v>
      </c>
      <c r="P18" s="13">
        <v>0.3</v>
      </c>
    </row>
    <row r="19" spans="1:16">
      <c r="A19" s="8"/>
      <c r="B19" s="9">
        <v>0.89583333333333337</v>
      </c>
      <c r="C19" s="10">
        <v>756.1837455830389</v>
      </c>
      <c r="D19" s="10">
        <v>1600.7067137809186</v>
      </c>
      <c r="E19" s="11">
        <v>8.1905325245634728</v>
      </c>
      <c r="F19" s="12">
        <v>167</v>
      </c>
      <c r="G19" s="16">
        <v>127</v>
      </c>
      <c r="H19" s="16">
        <v>164</v>
      </c>
      <c r="I19" s="16">
        <v>15</v>
      </c>
      <c r="J19" s="16">
        <v>98</v>
      </c>
      <c r="K19" s="16">
        <v>1.33</v>
      </c>
      <c r="L19" s="16">
        <v>6</v>
      </c>
      <c r="M19" s="5">
        <f t="shared" si="0"/>
        <v>104</v>
      </c>
      <c r="N19" s="13">
        <v>8.8000000000000007</v>
      </c>
      <c r="O19" s="13">
        <v>72</v>
      </c>
      <c r="P19" s="13">
        <v>0</v>
      </c>
    </row>
    <row r="20" spans="1:16">
      <c r="A20" s="8" t="s">
        <v>22</v>
      </c>
      <c r="B20" s="9">
        <v>0.35416666666666669</v>
      </c>
      <c r="C20" s="10">
        <v>809.18727915194336</v>
      </c>
      <c r="D20" s="10"/>
      <c r="E20" s="11">
        <v>8.8799750326468896</v>
      </c>
      <c r="F20" s="12">
        <v>199</v>
      </c>
      <c r="G20" s="16">
        <v>153</v>
      </c>
      <c r="H20" s="16">
        <v>198</v>
      </c>
      <c r="I20" s="16">
        <v>10</v>
      </c>
      <c r="J20" s="12">
        <v>69</v>
      </c>
      <c r="K20" s="12">
        <v>1.52</v>
      </c>
      <c r="L20" s="12">
        <v>4</v>
      </c>
      <c r="M20" s="5">
        <f t="shared" si="0"/>
        <v>73</v>
      </c>
      <c r="N20" s="13">
        <v>5.7</v>
      </c>
      <c r="O20" s="13">
        <v>83.7</v>
      </c>
      <c r="P20" s="13">
        <v>0.7</v>
      </c>
    </row>
    <row r="21" spans="1:16">
      <c r="A21" s="8"/>
      <c r="B21" s="9">
        <v>0.75</v>
      </c>
      <c r="C21" s="10">
        <v>491.16607773851592</v>
      </c>
      <c r="D21" s="10">
        <v>724.38162544169609</v>
      </c>
      <c r="E21" s="11">
        <v>7.5970405766355302</v>
      </c>
      <c r="F21" s="12">
        <v>180</v>
      </c>
      <c r="G21" s="16">
        <v>140</v>
      </c>
      <c r="H21" s="16">
        <v>183</v>
      </c>
      <c r="I21" s="16">
        <v>12</v>
      </c>
      <c r="J21" s="12">
        <v>97</v>
      </c>
      <c r="K21" s="12">
        <v>1.28</v>
      </c>
      <c r="L21" s="12">
        <v>18</v>
      </c>
      <c r="M21" s="5">
        <f t="shared" si="0"/>
        <v>115</v>
      </c>
      <c r="N21" s="13">
        <v>10.199999999999999</v>
      </c>
      <c r="O21" s="13">
        <v>65</v>
      </c>
      <c r="P21" s="13">
        <v>2</v>
      </c>
    </row>
    <row r="22" spans="1:16">
      <c r="A22" s="8"/>
      <c r="B22" s="9">
        <v>0.89583333333333337</v>
      </c>
      <c r="C22" s="10">
        <v>332.15547703180209</v>
      </c>
      <c r="D22" s="10">
        <v>780.91872791519438</v>
      </c>
      <c r="E22" s="11">
        <v>2.8211322476449925</v>
      </c>
      <c r="F22" s="12">
        <v>224</v>
      </c>
      <c r="G22" s="16">
        <v>183</v>
      </c>
      <c r="H22" s="16">
        <v>224</v>
      </c>
      <c r="I22" s="16">
        <v>12</v>
      </c>
      <c r="J22" s="12">
        <v>102</v>
      </c>
      <c r="K22" s="12">
        <v>1.58</v>
      </c>
      <c r="L22" s="12">
        <v>6</v>
      </c>
      <c r="M22" s="5">
        <f t="shared" si="0"/>
        <v>108</v>
      </c>
      <c r="N22" s="13">
        <v>9.9</v>
      </c>
      <c r="O22" s="13">
        <v>68.5</v>
      </c>
      <c r="P22" s="13">
        <v>0.8</v>
      </c>
    </row>
    <row r="23" spans="1:16">
      <c r="A23" s="8" t="s">
        <v>8</v>
      </c>
      <c r="B23" s="9">
        <v>0.35416666666666669</v>
      </c>
      <c r="C23" s="10">
        <v>901.06007067137796</v>
      </c>
      <c r="D23" s="10">
        <v>1024.7349823321554</v>
      </c>
      <c r="E23" s="11">
        <v>7.9755534078668235</v>
      </c>
      <c r="F23" s="16">
        <v>106</v>
      </c>
      <c r="G23" s="16">
        <v>69</v>
      </c>
      <c r="H23" s="16">
        <v>149</v>
      </c>
      <c r="I23" s="16">
        <v>16</v>
      </c>
      <c r="J23" s="16">
        <v>62</v>
      </c>
      <c r="K23" s="16">
        <v>1.08</v>
      </c>
      <c r="L23" s="16">
        <v>5</v>
      </c>
      <c r="M23" s="5">
        <f t="shared" si="0"/>
        <v>67</v>
      </c>
      <c r="N23" s="13">
        <v>3.3</v>
      </c>
      <c r="O23" s="13">
        <v>61.7</v>
      </c>
      <c r="P23" s="13">
        <v>0.6</v>
      </c>
    </row>
    <row r="24" spans="1:16">
      <c r="A24" s="14"/>
      <c r="B24" s="9">
        <v>0.75</v>
      </c>
      <c r="C24" s="10">
        <v>424.02826855123675</v>
      </c>
      <c r="D24" s="10">
        <v>1551.2367491166078</v>
      </c>
      <c r="E24" s="11">
        <v>9.0869021184877958</v>
      </c>
      <c r="F24" s="16">
        <v>102</v>
      </c>
      <c r="G24" s="16">
        <v>70</v>
      </c>
      <c r="H24" s="16">
        <v>145</v>
      </c>
      <c r="I24" s="16">
        <v>19</v>
      </c>
      <c r="J24" s="16">
        <v>87</v>
      </c>
      <c r="K24" s="16">
        <v>1.01</v>
      </c>
      <c r="L24" s="16">
        <v>14</v>
      </c>
      <c r="M24" s="5">
        <f t="shared" si="0"/>
        <v>101</v>
      </c>
      <c r="N24" s="13">
        <v>9.5</v>
      </c>
      <c r="O24" s="13">
        <v>41.2</v>
      </c>
      <c r="P24" s="13">
        <v>0.4</v>
      </c>
    </row>
    <row r="25" spans="1:16">
      <c r="A25" s="14"/>
      <c r="B25" s="9">
        <v>0.89583333333333337</v>
      </c>
      <c r="C25" s="10">
        <v>946.99646643109531</v>
      </c>
      <c r="D25" s="10">
        <v>1247.3498233215546</v>
      </c>
      <c r="E25" s="11">
        <v>4.3045516835197244</v>
      </c>
      <c r="F25" s="16">
        <v>113</v>
      </c>
      <c r="G25" s="16">
        <v>83</v>
      </c>
      <c r="H25" s="16">
        <v>154</v>
      </c>
      <c r="I25" s="16">
        <v>21</v>
      </c>
      <c r="J25" s="16">
        <v>93</v>
      </c>
      <c r="K25" s="16">
        <v>1.28</v>
      </c>
      <c r="L25" s="16">
        <v>6</v>
      </c>
      <c r="M25" s="5">
        <f t="shared" si="0"/>
        <v>99</v>
      </c>
      <c r="N25" s="13">
        <v>6.7</v>
      </c>
      <c r="O25" s="13">
        <v>57.3</v>
      </c>
      <c r="P25" s="13">
        <v>0.2</v>
      </c>
    </row>
    <row r="26" spans="1:16">
      <c r="A26" s="8" t="s">
        <v>23</v>
      </c>
      <c r="B26" s="9">
        <v>0.35416666666666669</v>
      </c>
      <c r="C26" s="10">
        <v>879.8586572438162</v>
      </c>
      <c r="D26" s="10">
        <v>2049.4699646643107</v>
      </c>
      <c r="E26" s="11">
        <v>6.0210227859197483</v>
      </c>
      <c r="F26" s="16">
        <v>129</v>
      </c>
      <c r="G26" s="16">
        <v>96</v>
      </c>
      <c r="H26" s="16">
        <v>184</v>
      </c>
      <c r="I26" s="16">
        <v>19</v>
      </c>
      <c r="J26" s="16">
        <v>68</v>
      </c>
      <c r="K26" s="12">
        <v>129</v>
      </c>
      <c r="L26" s="12">
        <v>5</v>
      </c>
      <c r="M26" s="5">
        <f t="shared" si="0"/>
        <v>73</v>
      </c>
      <c r="N26" s="13">
        <v>4.9000000000000004</v>
      </c>
      <c r="O26" s="13">
        <v>52.5</v>
      </c>
      <c r="P26" s="13">
        <v>0</v>
      </c>
    </row>
    <row r="27" spans="1:16">
      <c r="A27" s="14"/>
      <c r="B27" s="9">
        <v>0.75</v>
      </c>
      <c r="C27" s="10">
        <v>469.96466431095405</v>
      </c>
      <c r="D27" s="10">
        <v>1840.9893992932862</v>
      </c>
      <c r="E27" s="11">
        <v>5.8355998685567023</v>
      </c>
      <c r="F27" s="16">
        <v>131</v>
      </c>
      <c r="G27" s="16">
        <v>100</v>
      </c>
      <c r="H27" s="16">
        <v>153</v>
      </c>
      <c r="I27" s="16">
        <v>21</v>
      </c>
      <c r="J27" s="16">
        <v>80</v>
      </c>
      <c r="K27" s="12">
        <v>131</v>
      </c>
      <c r="L27" s="12">
        <v>12</v>
      </c>
      <c r="M27" s="5">
        <f t="shared" si="0"/>
        <v>92</v>
      </c>
      <c r="N27" s="13">
        <v>7.5</v>
      </c>
      <c r="O27" s="13">
        <v>48.3</v>
      </c>
      <c r="P27" s="13">
        <v>0.4</v>
      </c>
    </row>
    <row r="28" spans="1:16">
      <c r="A28" s="14"/>
      <c r="B28" s="9">
        <v>0.89583333333333337</v>
      </c>
      <c r="C28" s="10">
        <v>780.91872791519438</v>
      </c>
      <c r="D28" s="10">
        <v>1692.5795053003535</v>
      </c>
      <c r="E28" s="11">
        <v>7.8288312556627915</v>
      </c>
      <c r="F28" s="16">
        <v>153</v>
      </c>
      <c r="G28" s="16">
        <v>117</v>
      </c>
      <c r="H28" s="16">
        <v>172</v>
      </c>
      <c r="I28" s="16">
        <v>27</v>
      </c>
      <c r="J28" s="16">
        <v>88</v>
      </c>
      <c r="K28" s="12">
        <v>153</v>
      </c>
      <c r="L28" s="12">
        <v>6</v>
      </c>
      <c r="M28" s="5">
        <f t="shared" si="0"/>
        <v>94</v>
      </c>
      <c r="N28" s="13">
        <v>6.3</v>
      </c>
      <c r="O28" s="13">
        <v>57.8</v>
      </c>
      <c r="P28" s="13">
        <v>0</v>
      </c>
    </row>
    <row r="29" spans="1:16">
      <c r="A29" s="8" t="s">
        <v>24</v>
      </c>
      <c r="B29" s="9">
        <v>0.35416666666666669</v>
      </c>
      <c r="C29" s="10">
        <v>862.19081272084804</v>
      </c>
      <c r="D29" s="10">
        <v>1469.964664310954</v>
      </c>
      <c r="E29" s="11">
        <v>4.208516897100071</v>
      </c>
      <c r="F29" s="16">
        <v>213</v>
      </c>
      <c r="G29" s="16">
        <v>164</v>
      </c>
      <c r="H29" s="16">
        <v>218</v>
      </c>
      <c r="I29" s="16">
        <v>20</v>
      </c>
      <c r="J29" s="16">
        <v>69</v>
      </c>
      <c r="K29" s="16">
        <v>1.53</v>
      </c>
      <c r="L29" s="16">
        <v>9</v>
      </c>
      <c r="M29" s="5">
        <f t="shared" si="0"/>
        <v>78</v>
      </c>
      <c r="N29" s="13">
        <v>6</v>
      </c>
      <c r="O29" s="13">
        <v>65.5</v>
      </c>
      <c r="P29" s="13">
        <v>0.7</v>
      </c>
    </row>
    <row r="30" spans="1:16">
      <c r="A30" s="14"/>
      <c r="B30" s="9">
        <v>0.75</v>
      </c>
      <c r="C30" s="10">
        <v>1445.2296819787985</v>
      </c>
      <c r="D30" s="10">
        <v>1385.1590106007066</v>
      </c>
      <c r="E30" s="11">
        <v>4.6435623968499318</v>
      </c>
      <c r="F30" s="16">
        <v>93</v>
      </c>
      <c r="G30" s="16">
        <v>62</v>
      </c>
      <c r="H30" s="16">
        <v>131</v>
      </c>
      <c r="I30" s="16">
        <v>14</v>
      </c>
      <c r="J30" s="16">
        <v>55</v>
      </c>
      <c r="K30" s="16">
        <v>0.74</v>
      </c>
      <c r="L30" s="16">
        <v>28</v>
      </c>
      <c r="M30" s="5">
        <f t="shared" si="0"/>
        <v>83</v>
      </c>
      <c r="N30" s="13">
        <v>9.4</v>
      </c>
      <c r="O30" s="13">
        <v>54.4</v>
      </c>
      <c r="P30" s="13">
        <v>0</v>
      </c>
    </row>
    <row r="31" spans="1:16">
      <c r="A31" s="14"/>
      <c r="B31" s="9">
        <v>0.89583333333333337</v>
      </c>
      <c r="C31" s="10">
        <v>1042.4028268551235</v>
      </c>
      <c r="D31" s="10">
        <v>1310.9540636042402</v>
      </c>
      <c r="E31" s="11">
        <v>4.2374233509671342</v>
      </c>
      <c r="F31" s="16">
        <v>89</v>
      </c>
      <c r="G31" s="16">
        <v>65</v>
      </c>
      <c r="H31" s="16">
        <v>110</v>
      </c>
      <c r="I31" s="16">
        <v>14</v>
      </c>
      <c r="J31" s="16">
        <v>54</v>
      </c>
      <c r="K31" s="16">
        <v>0.77</v>
      </c>
      <c r="L31" s="16">
        <v>20</v>
      </c>
      <c r="M31" s="5">
        <f t="shared" si="0"/>
        <v>74</v>
      </c>
      <c r="N31" s="13">
        <v>5.8</v>
      </c>
      <c r="O31" s="13">
        <v>55</v>
      </c>
      <c r="P31" s="13">
        <v>0.1</v>
      </c>
    </row>
    <row r="32" spans="1:16">
      <c r="A32" s="8" t="s">
        <v>25</v>
      </c>
      <c r="B32" s="9">
        <v>0.35416666666666669</v>
      </c>
      <c r="C32" s="10">
        <v>745.58303886925796</v>
      </c>
      <c r="D32" s="10">
        <v>505.30035335689047</v>
      </c>
      <c r="E32" s="11">
        <v>5.8798355025047826</v>
      </c>
      <c r="F32" s="16">
        <v>67</v>
      </c>
      <c r="G32" s="16">
        <v>42</v>
      </c>
      <c r="H32" s="16">
        <v>76</v>
      </c>
      <c r="I32" s="16">
        <v>11</v>
      </c>
      <c r="J32" s="16">
        <v>57</v>
      </c>
      <c r="K32" s="16">
        <v>0.94</v>
      </c>
      <c r="L32" s="16">
        <v>6</v>
      </c>
      <c r="M32" s="5">
        <f t="shared" si="0"/>
        <v>63</v>
      </c>
      <c r="N32" s="13">
        <v>2.2000000000000002</v>
      </c>
      <c r="O32" s="13">
        <v>52</v>
      </c>
      <c r="P32" s="13">
        <v>0.2</v>
      </c>
    </row>
    <row r="33" spans="1:16">
      <c r="A33" s="8"/>
      <c r="B33" s="9">
        <v>0.75</v>
      </c>
      <c r="C33" s="10">
        <v>381.62544169611306</v>
      </c>
      <c r="D33" s="10">
        <v>441.6961130742049</v>
      </c>
      <c r="E33" s="11">
        <v>11.500826849927233</v>
      </c>
      <c r="F33" s="16">
        <v>67</v>
      </c>
      <c r="G33" s="16">
        <v>42</v>
      </c>
      <c r="H33" s="16">
        <v>81</v>
      </c>
      <c r="I33" s="16">
        <v>12</v>
      </c>
      <c r="J33" s="16">
        <v>85</v>
      </c>
      <c r="K33" s="16">
        <v>0.89</v>
      </c>
      <c r="L33" s="16">
        <v>10</v>
      </c>
      <c r="M33" s="5">
        <f t="shared" si="0"/>
        <v>95</v>
      </c>
      <c r="N33" s="13">
        <v>10.4</v>
      </c>
      <c r="O33" s="13">
        <v>33.299999999999997</v>
      </c>
      <c r="P33" s="13">
        <v>0.4</v>
      </c>
    </row>
    <row r="34" spans="1:16">
      <c r="A34" s="8"/>
      <c r="B34" s="9">
        <v>0.89583333333333337</v>
      </c>
      <c r="C34" s="10">
        <v>325.08833922261482</v>
      </c>
      <c r="D34" s="10">
        <v>643.10954063604242</v>
      </c>
      <c r="E34" s="11">
        <v>7.6431291883956023</v>
      </c>
      <c r="F34" s="16">
        <v>92</v>
      </c>
      <c r="G34" s="16">
        <v>62</v>
      </c>
      <c r="H34" s="16">
        <v>121</v>
      </c>
      <c r="I34" s="16">
        <v>18</v>
      </c>
      <c r="J34" s="16">
        <v>86</v>
      </c>
      <c r="K34" s="16">
        <v>1.34</v>
      </c>
      <c r="L34" s="16">
        <v>6</v>
      </c>
      <c r="M34" s="5">
        <f t="shared" si="0"/>
        <v>92</v>
      </c>
      <c r="N34" s="13">
        <v>6.2</v>
      </c>
      <c r="O34" s="13">
        <v>49.3</v>
      </c>
      <c r="P34" s="13">
        <v>0.2</v>
      </c>
    </row>
    <row r="35" spans="1:16">
      <c r="A35" s="8" t="s">
        <v>9</v>
      </c>
      <c r="B35" s="9">
        <v>0.35416666666666669</v>
      </c>
      <c r="C35" s="10">
        <v>590.10600706713774</v>
      </c>
      <c r="D35" s="10">
        <v>1148.4098939929329</v>
      </c>
      <c r="E35" s="11">
        <v>5.5141250634290664</v>
      </c>
      <c r="F35" s="12">
        <v>246</v>
      </c>
      <c r="G35" s="12">
        <v>195</v>
      </c>
      <c r="H35" s="12">
        <v>241</v>
      </c>
      <c r="I35" s="12">
        <v>14</v>
      </c>
      <c r="J35" s="12">
        <v>74</v>
      </c>
      <c r="K35" s="12">
        <v>2.1779999999999999</v>
      </c>
      <c r="L35" s="12">
        <v>6</v>
      </c>
      <c r="M35" s="5">
        <f t="shared" si="0"/>
        <v>80</v>
      </c>
      <c r="N35" s="13">
        <v>1.3</v>
      </c>
      <c r="O35" s="13">
        <v>54.3</v>
      </c>
      <c r="P35" s="13">
        <v>1.1000000000000001</v>
      </c>
    </row>
    <row r="36" spans="1:16">
      <c r="A36" s="8"/>
      <c r="B36" s="9">
        <v>0.75</v>
      </c>
      <c r="C36" s="10">
        <v>303.886925795053</v>
      </c>
      <c r="D36" s="10">
        <v>537.10247349823317</v>
      </c>
      <c r="E36" s="11">
        <v>4.9711801041785311</v>
      </c>
      <c r="F36" s="12">
        <v>269</v>
      </c>
      <c r="G36" s="12">
        <v>218</v>
      </c>
      <c r="H36" s="12">
        <v>255</v>
      </c>
      <c r="I36" s="12">
        <v>19</v>
      </c>
      <c r="J36" s="12">
        <v>89</v>
      </c>
      <c r="K36" s="12">
        <v>2.1440000000000001</v>
      </c>
      <c r="L36" s="12">
        <v>23</v>
      </c>
      <c r="M36" s="5">
        <f t="shared" si="0"/>
        <v>112</v>
      </c>
      <c r="N36" s="13">
        <v>4.5</v>
      </c>
      <c r="O36" s="13">
        <v>47</v>
      </c>
      <c r="P36" s="13">
        <v>0.1</v>
      </c>
    </row>
    <row r="37" spans="1:16">
      <c r="A37" s="8"/>
      <c r="B37" s="9">
        <v>0.89583333333333337</v>
      </c>
      <c r="C37" s="10">
        <v>240.28268551236746</v>
      </c>
      <c r="D37" s="10">
        <v>565.37102473498237</v>
      </c>
      <c r="E37" s="11">
        <v>7.1422861310672179</v>
      </c>
      <c r="F37" s="12">
        <v>327</v>
      </c>
      <c r="G37" s="12">
        <v>276</v>
      </c>
      <c r="H37" s="12">
        <v>312</v>
      </c>
      <c r="I37" s="12">
        <v>16</v>
      </c>
      <c r="J37" s="12">
        <v>104</v>
      </c>
      <c r="K37" s="12">
        <v>2.4900000000000002</v>
      </c>
      <c r="L37" s="12">
        <v>8</v>
      </c>
      <c r="M37" s="5">
        <f t="shared" si="0"/>
        <v>112</v>
      </c>
      <c r="N37" s="13">
        <v>4.7</v>
      </c>
      <c r="O37" s="13">
        <v>47.7</v>
      </c>
      <c r="P37" s="13">
        <v>0.4</v>
      </c>
    </row>
    <row r="38" spans="1:16">
      <c r="A38" s="8" t="s">
        <v>10</v>
      </c>
      <c r="B38" s="9">
        <v>0.35416666666666669</v>
      </c>
      <c r="C38" s="10">
        <v>604.2402826855124</v>
      </c>
      <c r="D38" s="10">
        <v>2346.2897526501765</v>
      </c>
      <c r="E38" s="11">
        <v>5.6327577565285942</v>
      </c>
      <c r="F38" s="12">
        <v>332</v>
      </c>
      <c r="G38" s="12">
        <v>281</v>
      </c>
      <c r="H38" s="12">
        <v>308</v>
      </c>
      <c r="I38" s="12">
        <v>8</v>
      </c>
      <c r="J38" s="12">
        <v>73</v>
      </c>
      <c r="K38" s="12">
        <v>2.54</v>
      </c>
      <c r="L38" s="12">
        <v>8</v>
      </c>
      <c r="M38" s="5">
        <f t="shared" si="0"/>
        <v>81</v>
      </c>
      <c r="N38" s="13">
        <v>3.5</v>
      </c>
      <c r="O38" s="13">
        <v>57.2</v>
      </c>
      <c r="P38" s="13">
        <v>0.5</v>
      </c>
    </row>
    <row r="39" spans="1:16">
      <c r="A39" s="8"/>
      <c r="B39" s="9">
        <v>0.75</v>
      </c>
      <c r="C39" s="10">
        <v>321.55477031802121</v>
      </c>
      <c r="D39" s="10">
        <v>607.77385159010601</v>
      </c>
      <c r="E39" s="11">
        <v>6.831399770579532</v>
      </c>
      <c r="F39" s="12">
        <v>341</v>
      </c>
      <c r="G39" s="12">
        <v>290</v>
      </c>
      <c r="H39" s="12">
        <v>335</v>
      </c>
      <c r="I39" s="12">
        <v>13</v>
      </c>
      <c r="J39" s="12">
        <v>86</v>
      </c>
      <c r="K39" s="12">
        <v>2.2000000000000002</v>
      </c>
      <c r="L39" s="12">
        <v>25</v>
      </c>
      <c r="M39" s="5">
        <f t="shared" si="0"/>
        <v>111</v>
      </c>
      <c r="N39" s="13">
        <v>8.6</v>
      </c>
      <c r="O39" s="13">
        <v>47.7</v>
      </c>
      <c r="P39" s="13">
        <v>0</v>
      </c>
    </row>
    <row r="40" spans="1:16">
      <c r="A40" s="8"/>
      <c r="B40" s="9">
        <v>0.89583333333333337</v>
      </c>
      <c r="C40" s="10">
        <v>360.42402826855124</v>
      </c>
      <c r="D40" s="10">
        <v>2650.1766784452293</v>
      </c>
      <c r="E40" s="11">
        <v>5.5747679736396876</v>
      </c>
      <c r="F40" s="12">
        <v>331</v>
      </c>
      <c r="G40" s="12">
        <v>280</v>
      </c>
      <c r="H40" s="12">
        <v>323</v>
      </c>
      <c r="I40" s="12">
        <v>13</v>
      </c>
      <c r="J40" s="12">
        <v>75</v>
      </c>
      <c r="K40" s="12">
        <v>2.19</v>
      </c>
      <c r="L40" s="12">
        <v>22</v>
      </c>
      <c r="M40" s="5">
        <f t="shared" si="0"/>
        <v>97</v>
      </c>
      <c r="N40" s="13">
        <v>6.3</v>
      </c>
      <c r="O40" s="13">
        <v>56.2</v>
      </c>
      <c r="P40" s="13">
        <v>0.1</v>
      </c>
    </row>
    <row r="41" spans="1:16">
      <c r="A41" s="17" t="s">
        <v>11</v>
      </c>
      <c r="B41" s="9">
        <v>0.35416666666666669</v>
      </c>
      <c r="C41" s="10">
        <v>318.02120141342755</v>
      </c>
      <c r="D41" s="10">
        <v>643.10954063604242</v>
      </c>
      <c r="E41" s="11">
        <v>2.8848056990563502</v>
      </c>
      <c r="F41" s="12">
        <v>366</v>
      </c>
      <c r="G41" s="12">
        <v>315</v>
      </c>
      <c r="H41" s="12">
        <v>347</v>
      </c>
      <c r="I41" s="12">
        <v>17</v>
      </c>
      <c r="J41" s="12">
        <v>105</v>
      </c>
      <c r="K41" s="12">
        <v>2.8</v>
      </c>
      <c r="L41" s="12">
        <v>5</v>
      </c>
      <c r="M41" s="5">
        <f t="shared" si="0"/>
        <v>110</v>
      </c>
      <c r="N41" s="13">
        <v>-2.5</v>
      </c>
      <c r="O41" s="13">
        <v>69.900000000000006</v>
      </c>
      <c r="P41" s="13">
        <v>0.2</v>
      </c>
    </row>
    <row r="42" spans="1:16">
      <c r="A42" s="17"/>
      <c r="B42" s="9">
        <v>0.75</v>
      </c>
      <c r="C42" s="10">
        <v>130.74204946996466</v>
      </c>
      <c r="D42" s="10">
        <v>819.78798586572429</v>
      </c>
      <c r="E42" s="11">
        <v>4.3031198370286399</v>
      </c>
      <c r="F42" s="12">
        <v>175</v>
      </c>
      <c r="G42" s="12">
        <v>132</v>
      </c>
      <c r="H42" s="12">
        <v>173</v>
      </c>
      <c r="I42" s="12">
        <v>15</v>
      </c>
      <c r="J42" s="12">
        <v>74</v>
      </c>
      <c r="K42" s="12">
        <v>1.3540000000000001</v>
      </c>
      <c r="L42" s="12">
        <v>41</v>
      </c>
      <c r="M42" s="5">
        <f t="shared" si="0"/>
        <v>115</v>
      </c>
      <c r="N42" s="13">
        <v>0.9</v>
      </c>
      <c r="O42" s="13">
        <v>64.900000000000006</v>
      </c>
      <c r="P42" s="13">
        <v>0.6</v>
      </c>
    </row>
    <row r="43" spans="1:16">
      <c r="A43" s="17"/>
      <c r="B43" s="9">
        <v>0.89583333333333337</v>
      </c>
      <c r="C43" s="10">
        <v>127.20848056537102</v>
      </c>
      <c r="D43" s="10">
        <v>1438.1625441696112</v>
      </c>
      <c r="E43" s="11">
        <v>3.1512414480835691</v>
      </c>
      <c r="F43" s="12">
        <v>165</v>
      </c>
      <c r="G43" s="12">
        <v>125</v>
      </c>
      <c r="H43" s="12">
        <v>173</v>
      </c>
      <c r="I43" s="12">
        <v>19</v>
      </c>
      <c r="J43" s="12">
        <v>103</v>
      </c>
      <c r="K43" s="12">
        <v>1.708</v>
      </c>
      <c r="L43" s="12">
        <v>10</v>
      </c>
      <c r="M43" s="5">
        <f t="shared" si="0"/>
        <v>113</v>
      </c>
      <c r="N43" s="13">
        <v>0</v>
      </c>
      <c r="O43" s="13">
        <v>68.7</v>
      </c>
      <c r="P43" s="13">
        <v>0.5</v>
      </c>
    </row>
  </sheetData>
  <mergeCells count="14">
    <mergeCell ref="A38:A40"/>
    <mergeCell ref="A41:A43"/>
    <mergeCell ref="A20:A22"/>
    <mergeCell ref="A23:A25"/>
    <mergeCell ref="A26:A28"/>
    <mergeCell ref="A29:A31"/>
    <mergeCell ref="A32:A34"/>
    <mergeCell ref="A35:A37"/>
    <mergeCell ref="A2:A4"/>
    <mergeCell ref="A5:A7"/>
    <mergeCell ref="A8:A10"/>
    <mergeCell ref="A11:A13"/>
    <mergeCell ref="A14:A16"/>
    <mergeCell ref="A17:A19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workbookViewId="0">
      <selection activeCell="E10" sqref="E10"/>
    </sheetView>
  </sheetViews>
  <sheetFormatPr baseColWidth="10" defaultRowHeight="15" x14ac:dyDescent="0"/>
  <cols>
    <col min="1" max="2" width="10.83203125" style="18"/>
    <col min="3" max="14" width="10.83203125" style="19"/>
    <col min="15" max="20" width="10.83203125" style="36"/>
  </cols>
  <sheetData>
    <row r="1" spans="1:20">
      <c r="A1" s="20" t="s">
        <v>38</v>
      </c>
      <c r="B1" s="21" t="s">
        <v>39</v>
      </c>
      <c r="C1" s="22" t="s">
        <v>40</v>
      </c>
      <c r="D1" s="23"/>
      <c r="E1" s="23"/>
      <c r="F1" s="23"/>
      <c r="G1" s="23"/>
      <c r="H1" s="24"/>
      <c r="I1" s="22" t="s">
        <v>41</v>
      </c>
      <c r="J1" s="23"/>
      <c r="K1" s="23"/>
      <c r="L1" s="23"/>
      <c r="M1" s="23"/>
      <c r="N1" s="24"/>
      <c r="O1" s="25" t="s">
        <v>42</v>
      </c>
      <c r="P1" s="26"/>
      <c r="Q1" s="26"/>
      <c r="R1" s="26"/>
      <c r="S1" s="26"/>
      <c r="T1" s="27"/>
    </row>
    <row r="2" spans="1:20" s="1" customFormat="1">
      <c r="A2" s="28"/>
      <c r="B2" s="29"/>
      <c r="C2" s="30" t="s">
        <v>26</v>
      </c>
      <c r="D2" s="30" t="s">
        <v>27</v>
      </c>
      <c r="E2" s="30" t="s">
        <v>28</v>
      </c>
      <c r="F2" s="30" t="s">
        <v>29</v>
      </c>
      <c r="G2" s="30" t="s">
        <v>30</v>
      </c>
      <c r="H2" s="30" t="s">
        <v>31</v>
      </c>
      <c r="I2" s="31" t="s">
        <v>32</v>
      </c>
      <c r="J2" s="32" t="s">
        <v>33</v>
      </c>
      <c r="K2" s="32" t="s">
        <v>28</v>
      </c>
      <c r="L2" s="32" t="s">
        <v>34</v>
      </c>
      <c r="M2" s="32" t="s">
        <v>35</v>
      </c>
      <c r="N2" s="32" t="s">
        <v>36</v>
      </c>
      <c r="O2" s="30" t="s">
        <v>32</v>
      </c>
      <c r="P2" s="30" t="s">
        <v>33</v>
      </c>
      <c r="Q2" s="30" t="s">
        <v>37</v>
      </c>
      <c r="R2" s="30" t="s">
        <v>34</v>
      </c>
      <c r="S2" s="30" t="s">
        <v>35</v>
      </c>
      <c r="T2" s="30" t="s">
        <v>36</v>
      </c>
    </row>
    <row r="3" spans="1:20">
      <c r="A3" s="8" t="s">
        <v>12</v>
      </c>
      <c r="B3" s="9">
        <v>0.35416666666666669</v>
      </c>
      <c r="C3" s="33">
        <v>38.869257950530034</v>
      </c>
      <c r="D3" s="33">
        <v>31.802120141342755</v>
      </c>
      <c r="E3" s="33">
        <v>28.268551236749119</v>
      </c>
      <c r="F3" s="33">
        <v>28.268551236749119</v>
      </c>
      <c r="G3" s="33">
        <v>70.671378091872796</v>
      </c>
      <c r="H3" s="33">
        <v>21.201413427561839</v>
      </c>
      <c r="I3" s="33">
        <v>31.802120141342755</v>
      </c>
      <c r="J3" s="33">
        <v>77.738515901060069</v>
      </c>
      <c r="K3" s="33">
        <v>187.27915194346289</v>
      </c>
      <c r="L3" s="33">
        <v>416.96113074204948</v>
      </c>
      <c r="M3" s="33">
        <v>265.01766784452298</v>
      </c>
      <c r="N3" s="33">
        <v>106.00706713780919</v>
      </c>
      <c r="O3" s="34">
        <v>0.75601494729240704</v>
      </c>
      <c r="P3" s="34">
        <v>0.73377921354851272</v>
      </c>
      <c r="Q3" s="34">
        <v>1.1340224209386103</v>
      </c>
      <c r="R3" s="34">
        <v>1.1784938884263991</v>
      </c>
      <c r="S3" s="34">
        <v>1.2526130009060468</v>
      </c>
      <c r="T3" s="34">
        <v>1.1803468662383902</v>
      </c>
    </row>
    <row r="4" spans="1:20">
      <c r="A4" s="14"/>
      <c r="B4" s="9">
        <v>0.75</v>
      </c>
      <c r="C4" s="33">
        <v>77.738515901060069</v>
      </c>
      <c r="D4" s="33">
        <v>21.201413427561839</v>
      </c>
      <c r="E4" s="33">
        <v>60.070671378091866</v>
      </c>
      <c r="F4" s="33">
        <v>28.268551236749119</v>
      </c>
      <c r="G4" s="33">
        <v>56.537102473498237</v>
      </c>
      <c r="H4" s="33">
        <v>24.734982332155475</v>
      </c>
      <c r="I4" s="33">
        <v>38.869257950530034</v>
      </c>
      <c r="J4" s="33">
        <v>42.402826855123678</v>
      </c>
      <c r="K4" s="33">
        <v>212.01413427561837</v>
      </c>
      <c r="L4" s="33">
        <v>236.74911660777383</v>
      </c>
      <c r="M4" s="33">
        <v>519.43462897526501</v>
      </c>
      <c r="N4" s="33">
        <v>91.872791519434628</v>
      </c>
      <c r="O4" s="34">
        <v>0.89347221043648095</v>
      </c>
      <c r="P4" s="34">
        <v>0.97230799371028809</v>
      </c>
      <c r="Q4" s="34">
        <v>1.0599033084589626</v>
      </c>
      <c r="R4" s="34">
        <v>1.578737095816497</v>
      </c>
      <c r="S4" s="34">
        <v>1.0358145969030774</v>
      </c>
      <c r="T4" s="34">
        <v>1.1321694431266189</v>
      </c>
    </row>
    <row r="5" spans="1:20">
      <c r="A5" s="14"/>
      <c r="B5" s="9">
        <v>0.89583333333333337</v>
      </c>
      <c r="C5" s="33">
        <v>21.201413427561839</v>
      </c>
      <c r="D5" s="33">
        <v>24.734982332155475</v>
      </c>
      <c r="E5" s="33">
        <v>42.402826855123678</v>
      </c>
      <c r="F5" s="33">
        <v>56.537102473498237</v>
      </c>
      <c r="G5" s="33">
        <v>88.339222614840992</v>
      </c>
      <c r="H5" s="33">
        <v>151.9434628975265</v>
      </c>
      <c r="I5" s="33">
        <v>28.268551236749119</v>
      </c>
      <c r="J5" s="33">
        <v>67.137809187279146</v>
      </c>
      <c r="K5" s="33">
        <v>113.07420494699647</v>
      </c>
      <c r="L5" s="33">
        <v>254.41696113074204</v>
      </c>
      <c r="M5" s="33">
        <v>720.84805653710248</v>
      </c>
      <c r="N5" s="33">
        <v>300.35335689045939</v>
      </c>
      <c r="O5" s="34">
        <v>0.45768551956182468</v>
      </c>
      <c r="P5" s="34">
        <v>0.93945975067953513</v>
      </c>
      <c r="Q5" s="34">
        <v>0.86719361601187861</v>
      </c>
      <c r="R5" s="34">
        <v>0.62260054482904104</v>
      </c>
      <c r="S5" s="34">
        <v>1.2674368234019764</v>
      </c>
      <c r="T5" s="34">
        <v>0.95613655098745565</v>
      </c>
    </row>
    <row r="6" spans="1:20">
      <c r="A6" s="8" t="s">
        <v>18</v>
      </c>
      <c r="B6" s="9">
        <v>0.35416666666666669</v>
      </c>
      <c r="C6" s="33">
        <v>24.734982332155475</v>
      </c>
      <c r="D6" s="33">
        <v>14.134275618374559</v>
      </c>
      <c r="E6" s="33">
        <v>14.134275618374559</v>
      </c>
      <c r="F6" s="33">
        <v>24.734982332155475</v>
      </c>
      <c r="G6" s="33">
        <v>10.600706713780919</v>
      </c>
      <c r="H6" s="33">
        <v>3.5335689045936398</v>
      </c>
      <c r="I6" s="33">
        <v>35.335689045936398</v>
      </c>
      <c r="J6" s="33">
        <v>28.268551236749119</v>
      </c>
      <c r="K6" s="33">
        <v>49.46996466431095</v>
      </c>
      <c r="L6" s="33">
        <v>169.61130742049471</v>
      </c>
      <c r="M6" s="33">
        <v>243.81625441696116</v>
      </c>
      <c r="N6" s="33">
        <v>21.201413427561839</v>
      </c>
      <c r="O6" s="34">
        <v>0.72266134667656556</v>
      </c>
      <c r="P6" s="34">
        <v>1.024865182559493</v>
      </c>
      <c r="Q6" s="34">
        <v>0.82272214852408987</v>
      </c>
      <c r="R6" s="34">
        <v>1.4694114049090163</v>
      </c>
      <c r="S6" s="34">
        <v>1.6621210973561005</v>
      </c>
      <c r="T6" s="34">
        <v>0.74675005823245111</v>
      </c>
    </row>
    <row r="7" spans="1:20">
      <c r="A7" s="8"/>
      <c r="B7" s="9">
        <v>0.75</v>
      </c>
      <c r="C7" s="33">
        <v>38.869257950530034</v>
      </c>
      <c r="D7" s="33">
        <v>14.134275618374559</v>
      </c>
      <c r="E7" s="33">
        <v>10.600706713780919</v>
      </c>
      <c r="F7" s="33">
        <v>3.5335689045936398</v>
      </c>
      <c r="G7" s="33">
        <v>14.134275618374559</v>
      </c>
      <c r="H7" s="33">
        <v>17.667844522968199</v>
      </c>
      <c r="I7" s="33">
        <v>31.802120141342755</v>
      </c>
      <c r="J7" s="33">
        <v>67.137809187279146</v>
      </c>
      <c r="K7" s="33">
        <v>113.07420494699647</v>
      </c>
      <c r="L7" s="33">
        <v>275.61837455830386</v>
      </c>
      <c r="M7" s="33">
        <v>208.48056537102474</v>
      </c>
      <c r="N7" s="33">
        <v>21.201413427561839</v>
      </c>
      <c r="O7" s="34">
        <v>0.38541938489416822</v>
      </c>
      <c r="P7" s="34">
        <v>0.42045751079363808</v>
      </c>
      <c r="Q7" s="34">
        <v>0.60440767176585464</v>
      </c>
      <c r="R7" s="34">
        <v>0.36133067333828278</v>
      </c>
      <c r="S7" s="34">
        <v>0.69857263512068002</v>
      </c>
      <c r="T7" s="34">
        <v>0.48177423111771045</v>
      </c>
    </row>
    <row r="8" spans="1:20">
      <c r="A8" s="8"/>
      <c r="B8" s="9">
        <v>0.89583333333333337</v>
      </c>
      <c r="C8" s="33">
        <v>7.0671378091872796</v>
      </c>
      <c r="D8" s="33">
        <v>10.600706713780919</v>
      </c>
      <c r="E8" s="33">
        <v>0</v>
      </c>
      <c r="F8" s="33">
        <v>0</v>
      </c>
      <c r="G8" s="33">
        <v>7.0671378091872796</v>
      </c>
      <c r="H8" s="33">
        <v>7.0671378091872796</v>
      </c>
      <c r="I8" s="33">
        <v>45.936395759717314</v>
      </c>
      <c r="J8" s="33">
        <v>49.46996466431095</v>
      </c>
      <c r="K8" s="33">
        <v>123.67491166077738</v>
      </c>
      <c r="L8" s="33">
        <v>300.35335689045939</v>
      </c>
      <c r="M8" s="33">
        <v>371.02473498233218</v>
      </c>
      <c r="N8" s="33">
        <v>38.869257950530034</v>
      </c>
      <c r="O8" s="34">
        <v>0.42045751079363808</v>
      </c>
      <c r="P8" s="34">
        <v>0.44965594904319628</v>
      </c>
      <c r="Q8" s="34">
        <v>0.90848855010768226</v>
      </c>
      <c r="R8" s="34">
        <v>0.55404036578536686</v>
      </c>
      <c r="S8" s="34">
        <v>0.65039521200890893</v>
      </c>
      <c r="T8" s="34">
        <v>0.69857263512068002</v>
      </c>
    </row>
    <row r="9" spans="1:20">
      <c r="A9" s="14" t="s">
        <v>17</v>
      </c>
      <c r="B9" s="9">
        <v>0.35416666666666669</v>
      </c>
      <c r="C9" s="33">
        <v>35.335689045936398</v>
      </c>
      <c r="D9" s="33">
        <v>31.802120141342755</v>
      </c>
      <c r="E9" s="33">
        <v>24.734982332155475</v>
      </c>
      <c r="F9" s="33">
        <v>14.134275618374559</v>
      </c>
      <c r="G9" s="33">
        <v>21.201413427561839</v>
      </c>
      <c r="H9" s="33">
        <v>91.872791519434628</v>
      </c>
      <c r="I9" s="33">
        <v>67.137809187279146</v>
      </c>
      <c r="J9" s="33">
        <v>95.406360424028264</v>
      </c>
      <c r="K9" s="33">
        <v>289.75265017667846</v>
      </c>
      <c r="L9" s="33">
        <v>409.89399293286215</v>
      </c>
      <c r="M9" s="33">
        <v>915.19434628975273</v>
      </c>
      <c r="N9" s="33">
        <v>226.14840989399295</v>
      </c>
      <c r="O9" s="34">
        <v>1.7575123951174074</v>
      </c>
      <c r="P9" s="34">
        <v>1.4645936625978393</v>
      </c>
      <c r="Q9" s="34">
        <v>1.8307420782472996</v>
      </c>
      <c r="R9" s="34">
        <v>2.0748410220136058</v>
      </c>
      <c r="S9" s="34">
        <v>1.6476678704225691</v>
      </c>
      <c r="T9" s="34">
        <v>1.3181342963380553</v>
      </c>
    </row>
    <row r="10" spans="1:20">
      <c r="A10" s="14"/>
      <c r="B10" s="9">
        <v>0.75</v>
      </c>
      <c r="C10" s="33">
        <v>91.872791519434628</v>
      </c>
      <c r="D10" s="33">
        <v>81.272084805653705</v>
      </c>
      <c r="E10" s="33">
        <v>70.671378091872796</v>
      </c>
      <c r="F10" s="33">
        <v>77.738515901060069</v>
      </c>
      <c r="G10" s="33">
        <v>109.54063604240282</v>
      </c>
      <c r="H10" s="33">
        <v>28.268551236749119</v>
      </c>
      <c r="I10" s="33">
        <v>56.537102473498237</v>
      </c>
      <c r="J10" s="33">
        <v>70.671378091872796</v>
      </c>
      <c r="K10" s="33">
        <v>144.87632508833923</v>
      </c>
      <c r="L10" s="33">
        <v>219.08127208480565</v>
      </c>
      <c r="M10" s="33">
        <v>427.56183745583041</v>
      </c>
      <c r="N10" s="33">
        <v>74.204946996466418</v>
      </c>
      <c r="O10" s="34">
        <v>0.66707201231682967</v>
      </c>
      <c r="P10" s="34">
        <v>0.95613655098745565</v>
      </c>
      <c r="Q10" s="34">
        <v>1.2674368234019764</v>
      </c>
      <c r="R10" s="34">
        <v>0.84654614896397673</v>
      </c>
      <c r="S10" s="34">
        <v>1.2876511268055166</v>
      </c>
      <c r="T10" s="34">
        <v>1.0006080184752446</v>
      </c>
    </row>
    <row r="11" spans="1:20">
      <c r="A11" s="14"/>
      <c r="B11" s="9">
        <v>0.89583333333333337</v>
      </c>
      <c r="C11" s="33">
        <v>123.67491166077738</v>
      </c>
      <c r="D11" s="33">
        <v>28.268551236749119</v>
      </c>
      <c r="E11" s="33">
        <v>91.872791519434628</v>
      </c>
      <c r="F11" s="33">
        <v>67.137809187279146</v>
      </c>
      <c r="G11" s="33">
        <v>56.537102473498237</v>
      </c>
      <c r="H11" s="33">
        <v>123.67491166077738</v>
      </c>
      <c r="I11" s="33">
        <v>31.802120141342755</v>
      </c>
      <c r="J11" s="33">
        <v>67.137809187279146</v>
      </c>
      <c r="K11" s="33">
        <v>212.01413427561837</v>
      </c>
      <c r="L11" s="33">
        <v>282.68551236749119</v>
      </c>
      <c r="M11" s="33">
        <v>639.57597173144882</v>
      </c>
      <c r="N11" s="33">
        <v>60.070671378091866</v>
      </c>
      <c r="O11" s="34">
        <v>1.2285242893501613</v>
      </c>
      <c r="P11" s="34">
        <v>1.0839920200148483</v>
      </c>
      <c r="Q11" s="34">
        <v>1.2526130009060468</v>
      </c>
      <c r="R11" s="34">
        <v>1.2674368234019764</v>
      </c>
      <c r="S11" s="34">
        <v>3.8690176714376117</v>
      </c>
      <c r="T11" s="34">
        <v>2.2643388862532379</v>
      </c>
    </row>
    <row r="12" spans="1:20">
      <c r="A12" s="8" t="s">
        <v>19</v>
      </c>
      <c r="B12" s="9">
        <v>0.35416666666666669</v>
      </c>
      <c r="C12" s="33">
        <v>434.62897526501763</v>
      </c>
      <c r="D12" s="33">
        <v>183.74558303886926</v>
      </c>
      <c r="E12" s="33">
        <v>233.21554770318022</v>
      </c>
      <c r="F12" s="33">
        <v>91.872791519434628</v>
      </c>
      <c r="G12" s="33">
        <v>144.87632508833923</v>
      </c>
      <c r="H12" s="33">
        <v>130.74204946996466</v>
      </c>
      <c r="I12" s="33">
        <v>38.869257950530034</v>
      </c>
      <c r="J12" s="33">
        <v>81.272084805653705</v>
      </c>
      <c r="K12" s="33">
        <v>363.95759717314485</v>
      </c>
      <c r="L12" s="33">
        <v>625.44169611307416</v>
      </c>
      <c r="M12" s="33">
        <v>908.1272084805654</v>
      </c>
      <c r="N12" s="33">
        <v>222.61484098939928</v>
      </c>
      <c r="O12" s="34">
        <v>2.1968904938967593</v>
      </c>
      <c r="P12" s="34">
        <v>1.7575123951174074</v>
      </c>
      <c r="Q12" s="34">
        <v>1.0984452469483796</v>
      </c>
      <c r="R12" s="34">
        <v>1.342544190714686</v>
      </c>
      <c r="S12" s="34">
        <v>2.0970318350832704</v>
      </c>
      <c r="T12" s="34">
        <v>2.1968904938967593</v>
      </c>
    </row>
    <row r="13" spans="1:20">
      <c r="A13" s="8"/>
      <c r="B13" s="9">
        <v>0.75</v>
      </c>
      <c r="C13" s="33">
        <v>113.07420494699647</v>
      </c>
      <c r="D13" s="33">
        <v>53.003533568904594</v>
      </c>
      <c r="E13" s="33">
        <v>81.272084805653705</v>
      </c>
      <c r="F13" s="33">
        <v>60.070671378091866</v>
      </c>
      <c r="G13" s="33">
        <v>130.74204946996466</v>
      </c>
      <c r="H13" s="33">
        <v>60.070671378091866</v>
      </c>
      <c r="I13" s="33">
        <v>49.46996466431095</v>
      </c>
      <c r="J13" s="33">
        <v>95.406360424028264</v>
      </c>
      <c r="K13" s="33">
        <v>399.29328621908127</v>
      </c>
      <c r="L13" s="33">
        <v>462.89752650176678</v>
      </c>
      <c r="M13" s="33">
        <v>759.71731448763251</v>
      </c>
      <c r="N13" s="33">
        <v>45.936395759717314</v>
      </c>
      <c r="O13" s="34">
        <v>2.3538112434608132</v>
      </c>
      <c r="P13" s="34">
        <v>2.3538112434608132</v>
      </c>
      <c r="Q13" s="34">
        <v>1.7261282452045963</v>
      </c>
      <c r="R13" s="34">
        <v>1.6975971998293138</v>
      </c>
      <c r="S13" s="34">
        <v>1.6476678704225691</v>
      </c>
      <c r="T13" s="34">
        <v>1.8830489947686508</v>
      </c>
    </row>
    <row r="14" spans="1:20">
      <c r="A14" s="8"/>
      <c r="B14" s="9">
        <v>0.89583333333333337</v>
      </c>
      <c r="C14" s="33">
        <v>325.08833922261482</v>
      </c>
      <c r="D14" s="33">
        <v>159.01060070671377</v>
      </c>
      <c r="E14" s="33">
        <v>70.671378091872796</v>
      </c>
      <c r="F14" s="33">
        <v>148.40989399293284</v>
      </c>
      <c r="G14" s="33">
        <v>60.070671378091866</v>
      </c>
      <c r="H14" s="33">
        <v>31.802120141342755</v>
      </c>
      <c r="I14" s="33">
        <v>53.003533568904594</v>
      </c>
      <c r="J14" s="33">
        <v>81.272084805653705</v>
      </c>
      <c r="K14" s="33">
        <v>371.02473498233218</v>
      </c>
      <c r="L14" s="33">
        <v>303.886925795053</v>
      </c>
      <c r="M14" s="33">
        <v>678.44522968197884</v>
      </c>
      <c r="N14" s="33">
        <v>74.204946996466418</v>
      </c>
      <c r="O14" s="34">
        <v>0.86719361601187861</v>
      </c>
      <c r="P14" s="34">
        <v>0.52557188849204761</v>
      </c>
      <c r="Q14" s="34">
        <v>0.55404036578536686</v>
      </c>
      <c r="R14" s="34">
        <v>1.5120298945848141</v>
      </c>
      <c r="S14" s="34">
        <v>0.79492748134422209</v>
      </c>
      <c r="T14" s="34">
        <v>0.46250326187300195</v>
      </c>
    </row>
    <row r="15" spans="1:20">
      <c r="A15" s="8" t="s">
        <v>20</v>
      </c>
      <c r="B15" s="9">
        <v>0.35416666666666669</v>
      </c>
      <c r="C15" s="33">
        <v>134.27561837455829</v>
      </c>
      <c r="D15" s="33">
        <v>91.872791519434628</v>
      </c>
      <c r="E15" s="33">
        <v>236.74911660777383</v>
      </c>
      <c r="F15" s="33">
        <v>123.67491166077738</v>
      </c>
      <c r="G15" s="33">
        <v>88.339222614840992</v>
      </c>
      <c r="H15" s="33">
        <v>63.60424028268551</v>
      </c>
      <c r="I15" s="33">
        <v>70.671378091872796</v>
      </c>
      <c r="J15" s="33">
        <v>45.936395759717314</v>
      </c>
      <c r="K15" s="33">
        <v>166.07773851590105</v>
      </c>
      <c r="L15" s="33">
        <v>385.15901060070667</v>
      </c>
      <c r="M15" s="33">
        <v>890.45936395759713</v>
      </c>
      <c r="N15" s="33">
        <v>314.48763250883388</v>
      </c>
      <c r="O15" s="34"/>
      <c r="P15" s="34">
        <v>1.2088153435317093</v>
      </c>
      <c r="Q15" s="34">
        <v>1.5320420549543188</v>
      </c>
      <c r="R15" s="34">
        <v>1.3248791355737035</v>
      </c>
      <c r="S15" s="34">
        <v>3.3001534831563144</v>
      </c>
      <c r="T15" s="34">
        <v>2.6015808480356357</v>
      </c>
    </row>
    <row r="16" spans="1:20">
      <c r="A16" s="8"/>
      <c r="B16" s="9">
        <v>0.75</v>
      </c>
      <c r="C16" s="33">
        <v>35.335689045936398</v>
      </c>
      <c r="D16" s="33">
        <v>63.60424028268551</v>
      </c>
      <c r="E16" s="33">
        <v>123.67491166077738</v>
      </c>
      <c r="F16" s="33">
        <v>91.872791519434628</v>
      </c>
      <c r="G16" s="33">
        <v>74.204946996466418</v>
      </c>
      <c r="H16" s="33">
        <v>35.335689045936398</v>
      </c>
      <c r="I16" s="33">
        <v>60.070671378091866</v>
      </c>
      <c r="J16" s="33">
        <v>63.60424028268551</v>
      </c>
      <c r="K16" s="33">
        <v>187.27915194346289</v>
      </c>
      <c r="L16" s="33">
        <v>466.43109540636044</v>
      </c>
      <c r="M16" s="33">
        <v>713.78091872791515</v>
      </c>
      <c r="N16" s="33">
        <v>102.47349823321554</v>
      </c>
      <c r="O16" s="34">
        <v>0.72266134667656556</v>
      </c>
      <c r="P16" s="34">
        <v>0.52995165422948132</v>
      </c>
      <c r="Q16" s="34">
        <v>0.987637173791306</v>
      </c>
      <c r="R16" s="34">
        <v>1.4453226933531311</v>
      </c>
      <c r="S16" s="34">
        <v>3.4446857524916283</v>
      </c>
      <c r="T16" s="34">
        <v>1.3214378910657196</v>
      </c>
    </row>
    <row r="17" spans="1:20">
      <c r="A17" s="8"/>
      <c r="B17" s="9">
        <v>0.89583333333333337</v>
      </c>
      <c r="C17" s="33">
        <v>148.40989399293284</v>
      </c>
      <c r="D17" s="33">
        <v>38.869257950530034</v>
      </c>
      <c r="E17" s="33">
        <v>144.87632508833923</v>
      </c>
      <c r="F17" s="33">
        <v>98.939929328621901</v>
      </c>
      <c r="G17" s="33">
        <v>159.01060070671377</v>
      </c>
      <c r="H17" s="33">
        <v>38.869257950530034</v>
      </c>
      <c r="I17" s="33">
        <v>42.402826855123678</v>
      </c>
      <c r="J17" s="33">
        <v>67.137809187279146</v>
      </c>
      <c r="K17" s="33">
        <v>226.14840989399295</v>
      </c>
      <c r="L17" s="33">
        <v>346.28975265017664</v>
      </c>
      <c r="M17" s="33">
        <v>791.5194346289752</v>
      </c>
      <c r="N17" s="33">
        <v>346.28975265017664</v>
      </c>
      <c r="O17" s="34">
        <v>1.2088153435317093</v>
      </c>
      <c r="P17" s="34">
        <v>1.9030082129149555</v>
      </c>
      <c r="Q17" s="34">
        <v>0.86719361601187861</v>
      </c>
      <c r="R17" s="34">
        <v>1.6232085633042852</v>
      </c>
      <c r="S17" s="34">
        <v>2.432959867144437</v>
      </c>
      <c r="T17" s="34">
        <v>1.5657662511325585</v>
      </c>
    </row>
    <row r="18" spans="1:20">
      <c r="A18" s="8" t="s">
        <v>21</v>
      </c>
      <c r="B18" s="9">
        <v>0.35416666666666669</v>
      </c>
      <c r="C18" s="33">
        <v>116.60777385159011</v>
      </c>
      <c r="D18" s="33">
        <v>194.34628975265019</v>
      </c>
      <c r="E18" s="33">
        <v>141.34275618374559</v>
      </c>
      <c r="F18" s="33">
        <v>254.41696113074204</v>
      </c>
      <c r="G18" s="33">
        <v>455.8303886925795</v>
      </c>
      <c r="H18" s="33">
        <v>424.02826855123675</v>
      </c>
      <c r="I18" s="33">
        <v>31.802120141342755</v>
      </c>
      <c r="J18" s="33">
        <v>88.339222614840992</v>
      </c>
      <c r="K18" s="33">
        <v>176.67844522968198</v>
      </c>
      <c r="L18" s="33">
        <v>427.56183745583041</v>
      </c>
      <c r="M18" s="33">
        <v>498.2332155477032</v>
      </c>
      <c r="N18" s="33">
        <v>49.46996466431095</v>
      </c>
      <c r="O18" s="34">
        <v>0.72266134667656556</v>
      </c>
      <c r="P18" s="34">
        <v>0.69857263512068002</v>
      </c>
      <c r="Q18" s="34">
        <v>0.90848855010768226</v>
      </c>
      <c r="R18" s="34">
        <v>0.84310490445599295</v>
      </c>
      <c r="S18" s="34">
        <v>0.66707201231682967</v>
      </c>
      <c r="T18" s="34">
        <v>1.0117258853471918</v>
      </c>
    </row>
    <row r="19" spans="1:20">
      <c r="A19" s="8"/>
      <c r="B19" s="9">
        <v>0.75</v>
      </c>
      <c r="C19" s="33">
        <v>88.339222614840992</v>
      </c>
      <c r="D19" s="33">
        <v>106.00706713780919</v>
      </c>
      <c r="E19" s="33">
        <v>123.67491166077738</v>
      </c>
      <c r="F19" s="33">
        <v>53.003533568904594</v>
      </c>
      <c r="G19" s="33">
        <v>56.537102473498237</v>
      </c>
      <c r="H19" s="33">
        <v>21.201413427561839</v>
      </c>
      <c r="I19" s="33">
        <v>60.070671378091866</v>
      </c>
      <c r="J19" s="33">
        <v>120.14134275618373</v>
      </c>
      <c r="K19" s="33">
        <v>169.61130742049471</v>
      </c>
      <c r="L19" s="33">
        <v>257.95053003533565</v>
      </c>
      <c r="M19" s="33">
        <v>667.84452296819791</v>
      </c>
      <c r="N19" s="33">
        <v>194.34628975265019</v>
      </c>
      <c r="O19" s="34">
        <v>1.1769056217304066</v>
      </c>
      <c r="P19" s="34">
        <v>0.63068626619045709</v>
      </c>
      <c r="Q19" s="34">
        <v>0.93945975067953513</v>
      </c>
      <c r="R19" s="34">
        <v>1.0006080184752446</v>
      </c>
      <c r="S19" s="34">
        <v>1.7550346990716588</v>
      </c>
      <c r="T19" s="34">
        <v>1.2007296221702937</v>
      </c>
    </row>
    <row r="20" spans="1:20">
      <c r="A20" s="8"/>
      <c r="B20" s="9">
        <v>0.89583333333333337</v>
      </c>
      <c r="C20" s="33">
        <v>166.07773851590105</v>
      </c>
      <c r="D20" s="33">
        <v>137.80918727915193</v>
      </c>
      <c r="E20" s="33">
        <v>187.27915194346289</v>
      </c>
      <c r="F20" s="33">
        <v>67.137809187279146</v>
      </c>
      <c r="G20" s="33">
        <v>130.74204946996466</v>
      </c>
      <c r="H20" s="33">
        <v>67.137809187279146</v>
      </c>
      <c r="I20" s="33">
        <v>42.402826855123678</v>
      </c>
      <c r="J20" s="33">
        <v>38.869257950530034</v>
      </c>
      <c r="K20" s="33">
        <v>183.74558303886926</v>
      </c>
      <c r="L20" s="33">
        <v>636.0424028268551</v>
      </c>
      <c r="M20" s="33">
        <v>632.50883392226149</v>
      </c>
      <c r="N20" s="33">
        <v>67.137809187279146</v>
      </c>
      <c r="O20" s="34">
        <v>0.48177423111771045</v>
      </c>
      <c r="P20" s="34">
        <v>0.92500652374600389</v>
      </c>
      <c r="Q20" s="34">
        <v>1.39714527024136</v>
      </c>
      <c r="R20" s="34">
        <v>1.890037368231017</v>
      </c>
      <c r="S20" s="34">
        <v>1.8066533666914137</v>
      </c>
      <c r="T20" s="34">
        <v>1.6899157645359681</v>
      </c>
    </row>
    <row r="21" spans="1:20">
      <c r="A21" s="8" t="s">
        <v>22</v>
      </c>
      <c r="B21" s="9">
        <v>0.35416666666666669</v>
      </c>
      <c r="C21" s="33">
        <v>91.872791519434628</v>
      </c>
      <c r="D21" s="33">
        <v>194.34628975265019</v>
      </c>
      <c r="E21" s="33">
        <v>250.8833922261484</v>
      </c>
      <c r="F21" s="33">
        <v>91.872791519434628</v>
      </c>
      <c r="G21" s="33">
        <v>113.07420494699647</v>
      </c>
      <c r="H21" s="33">
        <v>67.137809187279146</v>
      </c>
      <c r="I21" s="33"/>
      <c r="J21" s="33"/>
      <c r="K21" s="33"/>
      <c r="L21" s="33"/>
      <c r="M21" s="33"/>
      <c r="N21" s="33"/>
      <c r="O21" s="34">
        <v>0.9635484622354209</v>
      </c>
      <c r="P21" s="34">
        <v>1.1803468662383902</v>
      </c>
      <c r="Q21" s="34">
        <v>2.4570485787003227</v>
      </c>
      <c r="R21" s="34">
        <v>1.3402083156547215</v>
      </c>
      <c r="S21" s="34">
        <v>1.710298520467872</v>
      </c>
      <c r="T21" s="34">
        <v>1.2285242893501613</v>
      </c>
    </row>
    <row r="22" spans="1:20">
      <c r="A22" s="8"/>
      <c r="B22" s="9">
        <v>0.75</v>
      </c>
      <c r="C22" s="33">
        <v>123.67491166077738</v>
      </c>
      <c r="D22" s="33">
        <v>88.339222614840992</v>
      </c>
      <c r="E22" s="33">
        <v>120.14134275618373</v>
      </c>
      <c r="F22" s="33">
        <v>116.60777385159011</v>
      </c>
      <c r="G22" s="33">
        <v>31.802120141342755</v>
      </c>
      <c r="H22" s="33">
        <v>10.600706713780919</v>
      </c>
      <c r="I22" s="33">
        <v>45.936395759717314</v>
      </c>
      <c r="J22" s="33">
        <v>74.204946996466418</v>
      </c>
      <c r="K22" s="33">
        <v>120.14134275618373</v>
      </c>
      <c r="L22" s="33">
        <v>159.01060070671377</v>
      </c>
      <c r="M22" s="33">
        <v>257.95053003533565</v>
      </c>
      <c r="N22" s="33">
        <v>67.137809187279146</v>
      </c>
      <c r="O22" s="34">
        <v>1.024865182559493</v>
      </c>
      <c r="P22" s="34">
        <v>0.88942934975577304</v>
      </c>
      <c r="Q22" s="34">
        <v>1.39714527024136</v>
      </c>
      <c r="R22" s="34">
        <v>1.2767017124619322</v>
      </c>
      <c r="S22" s="34">
        <v>1.7081086375991548</v>
      </c>
      <c r="T22" s="34">
        <v>1.3007904240178179</v>
      </c>
    </row>
    <row r="23" spans="1:20">
      <c r="A23" s="8"/>
      <c r="B23" s="9">
        <v>0.89583333333333337</v>
      </c>
      <c r="C23" s="33">
        <v>95.406360424028264</v>
      </c>
      <c r="D23" s="33">
        <v>91.872791519434628</v>
      </c>
      <c r="E23" s="33">
        <v>49.46996466431095</v>
      </c>
      <c r="F23" s="33">
        <v>42.402826855123678</v>
      </c>
      <c r="G23" s="33">
        <v>31.802120141342755</v>
      </c>
      <c r="H23" s="33">
        <v>21.201413427561839</v>
      </c>
      <c r="I23" s="33">
        <v>38.869257950530034</v>
      </c>
      <c r="J23" s="33">
        <v>74.204946996466418</v>
      </c>
      <c r="K23" s="33">
        <v>88.339222614840992</v>
      </c>
      <c r="L23" s="33">
        <v>194.34628975265019</v>
      </c>
      <c r="M23" s="33">
        <v>374.55830388692578</v>
      </c>
      <c r="N23" s="33">
        <v>10.600706713780919</v>
      </c>
      <c r="O23" s="34">
        <v>0.48177423111771045</v>
      </c>
      <c r="P23" s="34">
        <v>0.77083876978833643</v>
      </c>
      <c r="Q23" s="34">
        <v>0.50586294267359588</v>
      </c>
      <c r="R23" s="34">
        <v>0.33035947276642991</v>
      </c>
      <c r="S23" s="34">
        <v>0.38541938489416822</v>
      </c>
      <c r="T23" s="34">
        <v>0.34687744640475138</v>
      </c>
    </row>
    <row r="24" spans="1:20">
      <c r="A24" s="8" t="s">
        <v>8</v>
      </c>
      <c r="B24" s="9">
        <v>0.35416666666666669</v>
      </c>
      <c r="C24" s="33">
        <v>286.21908127208479</v>
      </c>
      <c r="D24" s="33">
        <v>42.402826855123678</v>
      </c>
      <c r="E24" s="33">
        <v>162.54416961130741</v>
      </c>
      <c r="F24" s="33">
        <v>162.54416961130741</v>
      </c>
      <c r="G24" s="33">
        <v>159.01060070671377</v>
      </c>
      <c r="H24" s="33">
        <v>88.339222614840992</v>
      </c>
      <c r="I24" s="33">
        <v>56.537102473498237</v>
      </c>
      <c r="J24" s="33">
        <v>91.872791519434628</v>
      </c>
      <c r="K24" s="33">
        <v>215.54770318021201</v>
      </c>
      <c r="L24" s="33">
        <v>148.40989399293284</v>
      </c>
      <c r="M24" s="33">
        <v>494.69964664310953</v>
      </c>
      <c r="N24" s="33">
        <v>17.667844522968199</v>
      </c>
      <c r="O24" s="34">
        <v>0.65039521200890893</v>
      </c>
      <c r="P24" s="34">
        <v>0.79492748134422209</v>
      </c>
      <c r="Q24" s="34">
        <v>1.3489678471295892</v>
      </c>
      <c r="R24" s="34">
        <v>2.049730365118986</v>
      </c>
      <c r="S24" s="34">
        <v>1.9993630591384981</v>
      </c>
      <c r="T24" s="34">
        <v>1.1321694431266189</v>
      </c>
    </row>
    <row r="25" spans="1:20">
      <c r="A25" s="14"/>
      <c r="B25" s="9">
        <v>0.75</v>
      </c>
      <c r="C25" s="33">
        <v>91.872791519434628</v>
      </c>
      <c r="D25" s="33">
        <v>70.671378091872796</v>
      </c>
      <c r="E25" s="33">
        <v>81.272084805653705</v>
      </c>
      <c r="F25" s="33">
        <v>77.738515901060069</v>
      </c>
      <c r="G25" s="33">
        <v>56.537102473498237</v>
      </c>
      <c r="H25" s="33">
        <v>45.936395759717314</v>
      </c>
      <c r="I25" s="33">
        <v>38.869257950530034</v>
      </c>
      <c r="J25" s="33">
        <v>63.60424028268551</v>
      </c>
      <c r="K25" s="33">
        <v>180.21201413427562</v>
      </c>
      <c r="L25" s="33">
        <v>272.08480565371025</v>
      </c>
      <c r="M25" s="33">
        <v>837.45583038869268</v>
      </c>
      <c r="N25" s="33">
        <v>159.01060070671377</v>
      </c>
      <c r="O25" s="34">
        <v>1.2718839701507552</v>
      </c>
      <c r="P25" s="34">
        <v>0.94602939928568575</v>
      </c>
      <c r="Q25" s="34">
        <v>1.1321694431266189</v>
      </c>
      <c r="R25" s="34">
        <v>1.9971731762697811</v>
      </c>
      <c r="S25" s="34">
        <v>2.5571093805478471</v>
      </c>
      <c r="T25" s="34">
        <v>1.1825367491071073</v>
      </c>
    </row>
    <row r="26" spans="1:20">
      <c r="A26" s="14"/>
      <c r="B26" s="9">
        <v>0.89583333333333337</v>
      </c>
      <c r="C26" s="33">
        <v>194.34628975265019</v>
      </c>
      <c r="D26" s="33">
        <v>176.67844522968198</v>
      </c>
      <c r="E26" s="33">
        <v>219.08127208480565</v>
      </c>
      <c r="F26" s="33">
        <v>155.47703180212014</v>
      </c>
      <c r="G26" s="33">
        <v>53.003533568904594</v>
      </c>
      <c r="H26" s="33">
        <v>148.40989399293284</v>
      </c>
      <c r="I26" s="33">
        <v>60.070671378091866</v>
      </c>
      <c r="J26" s="33">
        <v>24.734982332155475</v>
      </c>
      <c r="K26" s="33">
        <v>77.738515901060069</v>
      </c>
      <c r="L26" s="33">
        <v>307.42049469964661</v>
      </c>
      <c r="M26" s="33">
        <v>667.84452296819791</v>
      </c>
      <c r="N26" s="33">
        <v>109.54063604240282</v>
      </c>
      <c r="O26" s="34">
        <v>0.39417891636903568</v>
      </c>
      <c r="P26" s="34">
        <v>0.39746374067211104</v>
      </c>
      <c r="Q26" s="34">
        <v>0.33724196178239729</v>
      </c>
      <c r="R26" s="34">
        <v>1.9971731762697811</v>
      </c>
      <c r="S26" s="34">
        <v>0.46695040862178083</v>
      </c>
      <c r="T26" s="34">
        <v>0.7115434798046183</v>
      </c>
    </row>
    <row r="27" spans="1:20">
      <c r="A27" s="8" t="s">
        <v>23</v>
      </c>
      <c r="B27" s="9">
        <v>0.35416666666666669</v>
      </c>
      <c r="C27" s="33">
        <v>91.872791519434628</v>
      </c>
      <c r="D27" s="33">
        <v>116.60777385159011</v>
      </c>
      <c r="E27" s="33">
        <v>120.14134275618373</v>
      </c>
      <c r="F27" s="33">
        <v>137.80918727915193</v>
      </c>
      <c r="G27" s="33">
        <v>151.9434628975265</v>
      </c>
      <c r="H27" s="33">
        <v>261.48409893992931</v>
      </c>
      <c r="I27" s="33">
        <v>56.537102473498237</v>
      </c>
      <c r="J27" s="33">
        <v>91.872791519434628</v>
      </c>
      <c r="K27" s="33">
        <v>360.42402826855124</v>
      </c>
      <c r="L27" s="33">
        <v>363.95759717314485</v>
      </c>
      <c r="M27" s="33">
        <v>855.12367491166083</v>
      </c>
      <c r="N27" s="33">
        <v>321.55477031802121</v>
      </c>
      <c r="O27" s="34">
        <v>0.73580064388886668</v>
      </c>
      <c r="P27" s="34">
        <v>1.0117258853471918</v>
      </c>
      <c r="Q27" s="34">
        <v>0.90848855010768226</v>
      </c>
      <c r="R27" s="34">
        <v>1.2452010896580821</v>
      </c>
      <c r="S27" s="34">
        <v>1.1562581546825048</v>
      </c>
      <c r="T27" s="34">
        <v>0.9635484622354209</v>
      </c>
    </row>
    <row r="28" spans="1:20">
      <c r="A28" s="14"/>
      <c r="B28" s="9">
        <v>0.75</v>
      </c>
      <c r="C28" s="33">
        <v>106.00706713780919</v>
      </c>
      <c r="D28" s="33">
        <v>98.939929328621901</v>
      </c>
      <c r="E28" s="33">
        <v>137.80918727915193</v>
      </c>
      <c r="F28" s="33">
        <v>38.869257950530034</v>
      </c>
      <c r="G28" s="33">
        <v>56.537102473498237</v>
      </c>
      <c r="H28" s="33">
        <v>31.802120141342755</v>
      </c>
      <c r="I28" s="33">
        <v>77.738515901060069</v>
      </c>
      <c r="J28" s="33">
        <v>98.939929328621901</v>
      </c>
      <c r="K28" s="33">
        <v>254.41696113074204</v>
      </c>
      <c r="L28" s="33">
        <v>487.63250883392232</v>
      </c>
      <c r="M28" s="33">
        <v>685.51236749116606</v>
      </c>
      <c r="N28" s="33">
        <v>236.74911660777383</v>
      </c>
      <c r="O28" s="34">
        <v>0.69857263512068002</v>
      </c>
      <c r="P28" s="34">
        <v>0.70952204946426434</v>
      </c>
      <c r="Q28" s="34">
        <v>0.84310490445599295</v>
      </c>
      <c r="R28" s="34">
        <v>0.98281943148012896</v>
      </c>
      <c r="S28" s="34">
        <v>1.5416775395766729</v>
      </c>
      <c r="T28" s="34">
        <v>1.0599033084589626</v>
      </c>
    </row>
    <row r="29" spans="1:20">
      <c r="A29" s="14"/>
      <c r="B29" s="9">
        <v>0.89583333333333337</v>
      </c>
      <c r="C29" s="33">
        <v>127.20848056537102</v>
      </c>
      <c r="D29" s="33">
        <v>81.272084805653705</v>
      </c>
      <c r="E29" s="33">
        <v>197.8798586572438</v>
      </c>
      <c r="F29" s="33">
        <v>84.805653710247356</v>
      </c>
      <c r="G29" s="33">
        <v>137.80918727915193</v>
      </c>
      <c r="H29" s="33">
        <v>151.9434628975265</v>
      </c>
      <c r="I29" s="33">
        <v>88.339222614840992</v>
      </c>
      <c r="J29" s="33">
        <v>88.339222614840992</v>
      </c>
      <c r="K29" s="33">
        <v>219.08127208480565</v>
      </c>
      <c r="L29" s="33">
        <v>431.09540636042402</v>
      </c>
      <c r="M29" s="33">
        <v>674.91166077738512</v>
      </c>
      <c r="N29" s="33">
        <v>190.81272084805653</v>
      </c>
      <c r="O29" s="34">
        <v>0.67448392356479459</v>
      </c>
      <c r="P29" s="34">
        <v>1.8307420782472987</v>
      </c>
      <c r="Q29" s="34">
        <v>1.1562581546825048</v>
      </c>
      <c r="R29" s="34">
        <v>1.4716012877777334</v>
      </c>
      <c r="S29" s="34">
        <v>1.1299795602579024</v>
      </c>
      <c r="T29" s="34">
        <v>1.5657662511325585</v>
      </c>
    </row>
    <row r="30" spans="1:20">
      <c r="A30" s="8" t="s">
        <v>24</v>
      </c>
      <c r="B30" s="9">
        <v>0.35416666666666669</v>
      </c>
      <c r="C30" s="33">
        <v>187.27915194346289</v>
      </c>
      <c r="D30" s="33">
        <v>95.406360424028264</v>
      </c>
      <c r="E30" s="33">
        <v>141.34275618374559</v>
      </c>
      <c r="F30" s="33">
        <v>159.01060070671377</v>
      </c>
      <c r="G30" s="33">
        <v>166.07773851590105</v>
      </c>
      <c r="H30" s="33">
        <v>113.07420494699647</v>
      </c>
      <c r="I30" s="33">
        <v>95.406360424028264</v>
      </c>
      <c r="J30" s="33">
        <v>56.537102473498237</v>
      </c>
      <c r="K30" s="33">
        <v>123.67491166077738</v>
      </c>
      <c r="L30" s="33">
        <v>402.82685512367487</v>
      </c>
      <c r="M30" s="33">
        <v>614.84098939929322</v>
      </c>
      <c r="N30" s="33">
        <v>176.67844522968198</v>
      </c>
      <c r="O30" s="34">
        <v>0.91537103912364937</v>
      </c>
      <c r="P30" s="34">
        <v>0.40469035413887655</v>
      </c>
      <c r="Q30" s="34">
        <v>0.74675005823245111</v>
      </c>
      <c r="R30" s="34">
        <v>0.84091502158727616</v>
      </c>
      <c r="S30" s="34">
        <v>0.57812907734125241</v>
      </c>
      <c r="T30" s="34">
        <v>0.72266134667656556</v>
      </c>
    </row>
    <row r="31" spans="1:20">
      <c r="A31" s="14"/>
      <c r="B31" s="9">
        <v>0.75</v>
      </c>
      <c r="C31" s="33">
        <v>452.2968197879859</v>
      </c>
      <c r="D31" s="33">
        <v>226.14840989399295</v>
      </c>
      <c r="E31" s="33">
        <v>300.35335689045939</v>
      </c>
      <c r="F31" s="33">
        <v>180.21201413427562</v>
      </c>
      <c r="G31" s="33">
        <v>162.54416961130741</v>
      </c>
      <c r="H31" s="33">
        <v>123.67491166077738</v>
      </c>
      <c r="I31" s="33">
        <v>166.07773851590105</v>
      </c>
      <c r="J31" s="33">
        <v>60.070671378091866</v>
      </c>
      <c r="K31" s="33">
        <v>148.40989399293284</v>
      </c>
      <c r="L31" s="33">
        <v>325.08833922261482</v>
      </c>
      <c r="M31" s="33">
        <v>519.43462897526501</v>
      </c>
      <c r="N31" s="33">
        <v>166.07773851590105</v>
      </c>
      <c r="O31" s="34">
        <v>0.64483627857293535</v>
      </c>
      <c r="P31" s="34">
        <v>0.67448392356479459</v>
      </c>
      <c r="Q31" s="34">
        <v>0.74675005823245111</v>
      </c>
      <c r="R31" s="34">
        <v>0.987637173791306</v>
      </c>
      <c r="S31" s="34">
        <v>0.81901619290010774</v>
      </c>
      <c r="T31" s="34">
        <v>0.77083876978833643</v>
      </c>
    </row>
    <row r="32" spans="1:20">
      <c r="A32" s="14"/>
      <c r="B32" s="9">
        <v>0.89583333333333337</v>
      </c>
      <c r="C32" s="33">
        <v>233.21554770318022</v>
      </c>
      <c r="D32" s="33">
        <v>70.671378091872796</v>
      </c>
      <c r="E32" s="33">
        <v>222.61484098939928</v>
      </c>
      <c r="F32" s="33">
        <v>144.87632508833923</v>
      </c>
      <c r="G32" s="33">
        <v>233.21554770318022</v>
      </c>
      <c r="H32" s="33">
        <v>137.80918727915193</v>
      </c>
      <c r="I32" s="33">
        <v>84.805653710247356</v>
      </c>
      <c r="J32" s="33">
        <v>84.805653710247356</v>
      </c>
      <c r="K32" s="33">
        <v>169.61130742049471</v>
      </c>
      <c r="L32" s="33">
        <v>328.62190812720848</v>
      </c>
      <c r="M32" s="33">
        <v>515.90106007067129</v>
      </c>
      <c r="N32" s="33">
        <v>127.20848056537102</v>
      </c>
      <c r="O32" s="34">
        <v>0.55185048291665006</v>
      </c>
      <c r="P32" s="34">
        <v>0.2890645386706262</v>
      </c>
      <c r="Q32" s="34">
        <v>0.69857263512068002</v>
      </c>
      <c r="R32" s="34">
        <v>0.4335968080059393</v>
      </c>
      <c r="S32" s="34">
        <v>0.72266134667656556</v>
      </c>
      <c r="T32" s="34">
        <v>1.5416775395766729</v>
      </c>
    </row>
    <row r="33" spans="1:20">
      <c r="A33" s="8" t="s">
        <v>25</v>
      </c>
      <c r="B33" s="9">
        <v>0.35416666666666669</v>
      </c>
      <c r="C33" s="33">
        <v>116.60777385159011</v>
      </c>
      <c r="D33" s="33">
        <v>88.339222614840992</v>
      </c>
      <c r="E33" s="33">
        <v>169.61130742049471</v>
      </c>
      <c r="F33" s="33">
        <v>116.60777385159011</v>
      </c>
      <c r="G33" s="33">
        <v>176.67844522968198</v>
      </c>
      <c r="H33" s="33">
        <v>77.738515901060069</v>
      </c>
      <c r="I33" s="33">
        <v>21.201413427561839</v>
      </c>
      <c r="J33" s="33">
        <v>28.268551236749119</v>
      </c>
      <c r="K33" s="33">
        <v>49.46996466431095</v>
      </c>
      <c r="L33" s="33">
        <v>95.406360424028264</v>
      </c>
      <c r="M33" s="33">
        <v>275.61837455830386</v>
      </c>
      <c r="N33" s="33">
        <v>35.335689045936398</v>
      </c>
      <c r="O33" s="34">
        <v>1.0599033084589626</v>
      </c>
      <c r="P33" s="34">
        <v>0.74675005823245111</v>
      </c>
      <c r="Q33" s="34">
        <v>0.86719361601187861</v>
      </c>
      <c r="R33" s="34">
        <v>1.1825367491071073</v>
      </c>
      <c r="S33" s="34">
        <v>0.86719361601187861</v>
      </c>
      <c r="T33" s="34">
        <v>1.1562581546825048</v>
      </c>
    </row>
    <row r="34" spans="1:20">
      <c r="A34" s="8"/>
      <c r="B34" s="9">
        <v>0.75</v>
      </c>
      <c r="C34" s="33">
        <v>88.339222614840992</v>
      </c>
      <c r="D34" s="33">
        <v>49.46996466431095</v>
      </c>
      <c r="E34" s="33">
        <v>77.738515901060069</v>
      </c>
      <c r="F34" s="33">
        <v>67.137809187279146</v>
      </c>
      <c r="G34" s="33">
        <v>45.936395759717314</v>
      </c>
      <c r="H34" s="33">
        <v>53.003533568904594</v>
      </c>
      <c r="I34" s="33">
        <v>3.5335689045936398</v>
      </c>
      <c r="J34" s="33">
        <v>38.869257950530034</v>
      </c>
      <c r="K34" s="33">
        <v>70.671378091872796</v>
      </c>
      <c r="L34" s="33">
        <v>113.07420494699647</v>
      </c>
      <c r="M34" s="33">
        <v>212.01413427561837</v>
      </c>
      <c r="N34" s="33">
        <v>3.5335689045936398</v>
      </c>
      <c r="O34" s="34">
        <v>2.1679840400296966</v>
      </c>
      <c r="P34" s="34">
        <v>1.1299795602579024</v>
      </c>
      <c r="Q34" s="34">
        <v>1.6555514487499499</v>
      </c>
      <c r="R34" s="34">
        <v>1.7536582012684656</v>
      </c>
      <c r="S34" s="34">
        <v>2.0716291938061548</v>
      </c>
      <c r="T34" s="34">
        <v>2.7220244058150636</v>
      </c>
    </row>
    <row r="35" spans="1:20">
      <c r="A35" s="8"/>
      <c r="B35" s="9">
        <v>0.89583333333333337</v>
      </c>
      <c r="C35" s="33">
        <v>17.667844522968199</v>
      </c>
      <c r="D35" s="33">
        <v>0</v>
      </c>
      <c r="E35" s="33">
        <v>10.600706713780919</v>
      </c>
      <c r="F35" s="33">
        <v>0</v>
      </c>
      <c r="G35" s="33">
        <v>28.268551236749119</v>
      </c>
      <c r="H35" s="33">
        <v>268.55123674911658</v>
      </c>
      <c r="I35" s="33">
        <v>10.600706713780919</v>
      </c>
      <c r="J35" s="33">
        <v>21.201413427561839</v>
      </c>
      <c r="K35" s="33">
        <v>74.204946996466418</v>
      </c>
      <c r="L35" s="33">
        <v>120.14134275618373</v>
      </c>
      <c r="M35" s="33">
        <v>402.82685512367487</v>
      </c>
      <c r="N35" s="33">
        <v>14.134275618374559</v>
      </c>
      <c r="O35" s="34">
        <v>1.7343872320237572</v>
      </c>
      <c r="P35" s="34">
        <v>1.4716012877777334</v>
      </c>
      <c r="Q35" s="34">
        <v>1.3296968778848806</v>
      </c>
      <c r="R35" s="34">
        <v>1.39714527024136</v>
      </c>
      <c r="S35" s="34">
        <v>0.987637173791306</v>
      </c>
      <c r="T35" s="34">
        <v>0.72266134667656556</v>
      </c>
    </row>
    <row r="36" spans="1:20">
      <c r="A36" s="8" t="s">
        <v>9</v>
      </c>
      <c r="B36" s="9">
        <v>0.35416666666666669</v>
      </c>
      <c r="C36" s="33">
        <v>176.67844522968198</v>
      </c>
      <c r="D36" s="33">
        <v>113.07420494699647</v>
      </c>
      <c r="E36" s="33">
        <v>67.137809187279146</v>
      </c>
      <c r="F36" s="33">
        <v>116.60777385159011</v>
      </c>
      <c r="G36" s="33">
        <v>84.805653710247356</v>
      </c>
      <c r="H36" s="33">
        <v>31.802120141342755</v>
      </c>
      <c r="I36" s="33">
        <v>24.734982332155475</v>
      </c>
      <c r="J36" s="33">
        <v>56.537102473498237</v>
      </c>
      <c r="K36" s="33">
        <v>155.47703180212014</v>
      </c>
      <c r="L36" s="33">
        <v>159.01060070671377</v>
      </c>
      <c r="M36" s="33">
        <v>689.04593639575967</v>
      </c>
      <c r="N36" s="33">
        <v>63.60424028268551</v>
      </c>
      <c r="O36" s="34">
        <v>0.63594198507537758</v>
      </c>
      <c r="P36" s="34">
        <v>1.0358145969030774</v>
      </c>
      <c r="Q36" s="34">
        <v>0.9635484622354209</v>
      </c>
      <c r="R36" s="34">
        <v>0.79492748134422209</v>
      </c>
      <c r="S36" s="34">
        <v>1.1299795602579024</v>
      </c>
      <c r="T36" s="34">
        <v>0.95391297761306626</v>
      </c>
    </row>
    <row r="37" spans="1:20">
      <c r="A37" s="8"/>
      <c r="B37" s="9">
        <v>0.75</v>
      </c>
      <c r="C37" s="33">
        <v>56.537102473498237</v>
      </c>
      <c r="D37" s="33">
        <v>24.734982332155475</v>
      </c>
      <c r="E37" s="33">
        <v>102.47349823321554</v>
      </c>
      <c r="F37" s="33">
        <v>42.402826855123678</v>
      </c>
      <c r="G37" s="33">
        <v>49.46996466431095</v>
      </c>
      <c r="H37" s="33">
        <v>28.268551236749119</v>
      </c>
      <c r="I37" s="33">
        <v>21.201413427561839</v>
      </c>
      <c r="J37" s="33">
        <v>28.268551236749119</v>
      </c>
      <c r="K37" s="33">
        <v>45.936395759717314</v>
      </c>
      <c r="L37" s="33">
        <v>123.67491166077738</v>
      </c>
      <c r="M37" s="33">
        <v>240.28268551236746</v>
      </c>
      <c r="N37" s="33">
        <v>77.738515901060069</v>
      </c>
      <c r="O37" s="34">
        <v>0.93945975067953513</v>
      </c>
      <c r="P37" s="34">
        <v>0.84091502158727616</v>
      </c>
      <c r="Q37" s="34">
        <v>0.77083876978833643</v>
      </c>
      <c r="R37" s="34">
        <v>0.63594198507537758</v>
      </c>
      <c r="S37" s="34">
        <v>0.99566674430993463</v>
      </c>
      <c r="T37" s="34">
        <v>0.78835783273807136</v>
      </c>
    </row>
    <row r="38" spans="1:20">
      <c r="A38" s="8"/>
      <c r="B38" s="9">
        <v>0.89583333333333337</v>
      </c>
      <c r="C38" s="33">
        <v>49.46996466431095</v>
      </c>
      <c r="D38" s="33">
        <v>28.268551236749119</v>
      </c>
      <c r="E38" s="33">
        <v>45.936395759717314</v>
      </c>
      <c r="F38" s="33">
        <v>38.869257950530034</v>
      </c>
      <c r="G38" s="33">
        <v>42.402826855123678</v>
      </c>
      <c r="H38" s="33">
        <v>35.335689045936398</v>
      </c>
      <c r="I38" s="33">
        <v>21.201413427561839</v>
      </c>
      <c r="J38" s="33">
        <v>10.600706713780919</v>
      </c>
      <c r="K38" s="33">
        <v>38.869257950530034</v>
      </c>
      <c r="L38" s="33">
        <v>88.339222614840992</v>
      </c>
      <c r="M38" s="33">
        <v>342.75618374558303</v>
      </c>
      <c r="N38" s="33">
        <v>63.60424028268551</v>
      </c>
      <c r="O38" s="34">
        <v>0.60440767176585464</v>
      </c>
      <c r="P38" s="34">
        <v>0.5492226234741896</v>
      </c>
      <c r="Q38" s="34">
        <v>0.86719361601187861</v>
      </c>
      <c r="R38" s="34">
        <v>1.8657802041467688</v>
      </c>
      <c r="S38" s="34">
        <v>0.987637173791306</v>
      </c>
      <c r="T38" s="34">
        <v>2.2680448418772206</v>
      </c>
    </row>
    <row r="39" spans="1:20">
      <c r="A39" s="8" t="s">
        <v>10</v>
      </c>
      <c r="B39" s="9">
        <v>0.35416666666666669</v>
      </c>
      <c r="C39" s="33">
        <v>77.738515901060069</v>
      </c>
      <c r="D39" s="33">
        <v>56.537102473498237</v>
      </c>
      <c r="E39" s="33">
        <v>53.003533568904594</v>
      </c>
      <c r="F39" s="33">
        <v>120.14134275618373</v>
      </c>
      <c r="G39" s="33">
        <v>166.07773851590105</v>
      </c>
      <c r="H39" s="33">
        <v>130.74204946996466</v>
      </c>
      <c r="I39" s="33">
        <v>42.402826855123678</v>
      </c>
      <c r="J39" s="33">
        <v>42.402826855123678</v>
      </c>
      <c r="K39" s="33">
        <v>173.14487632508832</v>
      </c>
      <c r="L39" s="33">
        <v>268.55123674911658</v>
      </c>
      <c r="M39" s="33">
        <v>1194.3462897526501</v>
      </c>
      <c r="N39" s="33">
        <v>625.44169611307416</v>
      </c>
      <c r="O39" s="34">
        <v>0.42247894113399204</v>
      </c>
      <c r="P39" s="34">
        <v>0.73580064388886668</v>
      </c>
      <c r="Q39" s="34">
        <v>0.88526014967879274</v>
      </c>
      <c r="R39" s="34">
        <v>1.9270969244708418</v>
      </c>
      <c r="S39" s="34">
        <v>0.67448392356479459</v>
      </c>
      <c r="T39" s="34">
        <v>0.987637173791306</v>
      </c>
    </row>
    <row r="40" spans="1:20">
      <c r="A40" s="8"/>
      <c r="B40" s="9">
        <v>0.75</v>
      </c>
      <c r="C40" s="33">
        <v>63.60424028268551</v>
      </c>
      <c r="D40" s="33">
        <v>56.537102473498237</v>
      </c>
      <c r="E40" s="33">
        <v>56.537102473498237</v>
      </c>
      <c r="F40" s="33">
        <v>70.671378091872796</v>
      </c>
      <c r="G40" s="33">
        <v>31.802120141342755</v>
      </c>
      <c r="H40" s="33">
        <v>42.402826855123678</v>
      </c>
      <c r="I40" s="33">
        <v>17.667844522968199</v>
      </c>
      <c r="J40" s="33">
        <v>45.936395759717314</v>
      </c>
      <c r="K40" s="33">
        <v>84.805653710247356</v>
      </c>
      <c r="L40" s="33">
        <v>130.74204946996466</v>
      </c>
      <c r="M40" s="33">
        <v>300.35335689045939</v>
      </c>
      <c r="N40" s="33">
        <v>28.268551236749119</v>
      </c>
      <c r="O40" s="34">
        <v>1.4694114049090163</v>
      </c>
      <c r="P40" s="34">
        <v>0.68930774606072387</v>
      </c>
      <c r="Q40" s="34">
        <v>1.3341440246336593</v>
      </c>
      <c r="R40" s="34">
        <v>1.1149632205867008</v>
      </c>
      <c r="S40" s="34">
        <v>1.1117866871947162</v>
      </c>
      <c r="T40" s="34">
        <v>1.1117866871947162</v>
      </c>
    </row>
    <row r="41" spans="1:20">
      <c r="A41" s="8"/>
      <c r="B41" s="9">
        <v>0.89583333333333337</v>
      </c>
      <c r="C41" s="33">
        <v>31.802120141342755</v>
      </c>
      <c r="D41" s="33">
        <v>14.134275618374559</v>
      </c>
      <c r="E41" s="33">
        <v>70.671378091872796</v>
      </c>
      <c r="F41" s="33">
        <v>84.805653710247356</v>
      </c>
      <c r="G41" s="33">
        <v>84.805653710247356</v>
      </c>
      <c r="H41" s="33">
        <v>74.204946996466418</v>
      </c>
      <c r="I41" s="33">
        <v>88.339222614840992</v>
      </c>
      <c r="J41" s="33">
        <v>134.27561837455829</v>
      </c>
      <c r="K41" s="33">
        <v>307.42049469964661</v>
      </c>
      <c r="L41" s="33">
        <v>565.37102473498237</v>
      </c>
      <c r="M41" s="33">
        <v>1321.5547703180212</v>
      </c>
      <c r="N41" s="33">
        <v>233.21554770318022</v>
      </c>
      <c r="O41" s="34">
        <v>0.66707201231682967</v>
      </c>
      <c r="P41" s="34">
        <v>0.65696486061505954</v>
      </c>
      <c r="Q41" s="34">
        <v>0.57812907734125241</v>
      </c>
      <c r="R41" s="34">
        <v>1.845565900743229</v>
      </c>
      <c r="S41" s="34">
        <v>0.91166508349966735</v>
      </c>
      <c r="T41" s="34">
        <v>0.91537103912364937</v>
      </c>
    </row>
    <row r="42" spans="1:20">
      <c r="A42" s="17" t="s">
        <v>11</v>
      </c>
      <c r="B42" s="9">
        <v>0.35416666666666669</v>
      </c>
      <c r="C42" s="33">
        <v>31.802120141342755</v>
      </c>
      <c r="D42" s="33">
        <v>42.402826855123678</v>
      </c>
      <c r="E42" s="33">
        <v>141.34275618374559</v>
      </c>
      <c r="F42" s="33">
        <v>28.268551236749119</v>
      </c>
      <c r="G42" s="33">
        <v>53.003533568904594</v>
      </c>
      <c r="H42" s="33">
        <v>21.201413427561839</v>
      </c>
      <c r="I42" s="33">
        <v>31.802120141342755</v>
      </c>
      <c r="J42" s="33">
        <v>7.0671378091872796</v>
      </c>
      <c r="K42" s="33">
        <v>53.003533568904594</v>
      </c>
      <c r="L42" s="33">
        <v>91.872791519434628</v>
      </c>
      <c r="M42" s="33">
        <v>420.49469964664314</v>
      </c>
      <c r="N42" s="33">
        <v>38.869257950530034</v>
      </c>
      <c r="O42" s="35">
        <v>0.4335968080059393</v>
      </c>
      <c r="P42" s="35">
        <v>0.61024735941576636</v>
      </c>
      <c r="Q42" s="35">
        <v>0.4335968080059393</v>
      </c>
      <c r="R42" s="35">
        <v>0.32118282074514026</v>
      </c>
      <c r="S42" s="35">
        <v>0.48177423111771045</v>
      </c>
      <c r="T42" s="35">
        <v>0.60440767176585464</v>
      </c>
    </row>
    <row r="43" spans="1:20">
      <c r="A43" s="17"/>
      <c r="B43" s="9">
        <v>0.75</v>
      </c>
      <c r="C43" s="33">
        <v>60.070671378091866</v>
      </c>
      <c r="D43" s="33">
        <v>14.134275618374559</v>
      </c>
      <c r="E43" s="33">
        <v>14.134275618374559</v>
      </c>
      <c r="F43" s="33">
        <v>14.134275618374559</v>
      </c>
      <c r="G43" s="33">
        <v>10.600706713780919</v>
      </c>
      <c r="H43" s="33">
        <v>17.667844522968199</v>
      </c>
      <c r="I43" s="33">
        <v>17.667844522968199</v>
      </c>
      <c r="J43" s="33">
        <v>21.201413427561839</v>
      </c>
      <c r="K43" s="33">
        <v>63.60424028268551</v>
      </c>
      <c r="L43" s="33">
        <v>109.54063604240282</v>
      </c>
      <c r="M43" s="33">
        <v>551.23674911660771</v>
      </c>
      <c r="N43" s="33">
        <v>56.537102473498237</v>
      </c>
      <c r="O43" s="35">
        <v>0.683243455039662</v>
      </c>
      <c r="P43" s="35">
        <v>0.38541938489416822</v>
      </c>
      <c r="Q43" s="35">
        <v>0.69857263512068002</v>
      </c>
      <c r="R43" s="35">
        <v>0.72266134667656556</v>
      </c>
      <c r="S43" s="35">
        <v>0.94602939928568575</v>
      </c>
      <c r="T43" s="35">
        <v>0.86719361601187861</v>
      </c>
    </row>
    <row r="44" spans="1:20">
      <c r="A44" s="17"/>
      <c r="B44" s="9">
        <v>0.89583333333333337</v>
      </c>
      <c r="C44" s="33">
        <v>17.667844522968199</v>
      </c>
      <c r="D44" s="33">
        <v>21.201413427561839</v>
      </c>
      <c r="E44" s="33">
        <v>21.201413427561839</v>
      </c>
      <c r="F44" s="33">
        <v>21.201413427561839</v>
      </c>
      <c r="G44" s="33">
        <v>17.667844522968199</v>
      </c>
      <c r="H44" s="33">
        <v>28.268551236749119</v>
      </c>
      <c r="I44" s="33">
        <v>56.537102473498237</v>
      </c>
      <c r="J44" s="33">
        <v>56.537102473498237</v>
      </c>
      <c r="K44" s="33">
        <v>113.07420494699647</v>
      </c>
      <c r="L44" s="33">
        <v>272.08480565371025</v>
      </c>
      <c r="M44" s="33">
        <v>897.52650176678435</v>
      </c>
      <c r="N44" s="33">
        <v>42.402826855123678</v>
      </c>
      <c r="O44" s="35">
        <v>0.47301469964284287</v>
      </c>
      <c r="P44" s="35">
        <v>0.38541938489416822</v>
      </c>
      <c r="Q44" s="35">
        <v>0.52995165422948132</v>
      </c>
      <c r="R44" s="35">
        <v>0.55404036578536686</v>
      </c>
      <c r="S44" s="35">
        <v>0.63068626619045709</v>
      </c>
      <c r="T44" s="35">
        <v>0.57812907734125241</v>
      </c>
    </row>
  </sheetData>
  <mergeCells count="17">
    <mergeCell ref="A30:A32"/>
    <mergeCell ref="A33:A35"/>
    <mergeCell ref="A36:A38"/>
    <mergeCell ref="A39:A41"/>
    <mergeCell ref="A42:A44"/>
    <mergeCell ref="A12:A14"/>
    <mergeCell ref="A15:A17"/>
    <mergeCell ref="A18:A20"/>
    <mergeCell ref="A21:A23"/>
    <mergeCell ref="A24:A26"/>
    <mergeCell ref="A27:A29"/>
    <mergeCell ref="C1:H1"/>
    <mergeCell ref="I1:N1"/>
    <mergeCell ref="O1:T1"/>
    <mergeCell ref="A3:A5"/>
    <mergeCell ref="A6:A8"/>
    <mergeCell ref="A9:A11"/>
  </mergeCells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concentration</vt:lpstr>
      <vt:lpstr>size distribution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</dc:creator>
  <cp:lastModifiedBy>杨</cp:lastModifiedBy>
  <dcterms:created xsi:type="dcterms:W3CDTF">2021-02-17T17:01:42Z</dcterms:created>
  <dcterms:modified xsi:type="dcterms:W3CDTF">2021-02-17T17:52:41Z</dcterms:modified>
</cp:coreProperties>
</file>